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2228"/>
  <workbookPr/>
  <mc:AlternateContent xmlns:mc="http://schemas.openxmlformats.org/markup-compatibility/2006">
    <mc:Choice Requires="x15">
      <x15ac:absPath xmlns:x15ac="http://schemas.microsoft.com/office/spreadsheetml/2010/11/ac" url="C:\Users\USER\Desktop\하이라이트 브랜즈 개발도안들\품번체계이미지 및 견적서\"/>
    </mc:Choice>
  </mc:AlternateContent>
  <xr:revisionPtr revIDLastSave="0" documentId="13_ncr:1_{4F3C0DED-3678-4534-99B1-3AC16ACC8B99}" xr6:coauthVersionLast="45" xr6:coauthVersionMax="45" xr10:uidLastSave="{00000000-0000-0000-0000-000000000000}"/>
  <bookViews>
    <workbookView xWindow="-120" yWindow="-120" windowWidth="29040" windowHeight="15840" firstSheet="9" activeTab="9" xr2:uid="{00000000-000D-0000-FFFF-FFFF00000000}"/>
  </bookViews>
  <sheets>
    <sheet name="코닥 이미지 품번 및 견적" sheetId="12" r:id="rId1"/>
    <sheet name="슈퍼드라이 이미지 품번및 견적" sheetId="14" r:id="rId2"/>
    <sheet name="2019FW 코닥 상영 견적건" sheetId="13" r:id="rId3"/>
    <sheet name="KODAK 2020SS원전교역 견적서" sheetId="15" r:id="rId4"/>
    <sheet name="SUPER DRY 2020SS 원전교역 견적서" sheetId="18" r:id="rId5"/>
    <sheet name="KODAK 2020SS상영견적서" sheetId="16" r:id="rId6"/>
    <sheet name="SUPER DRY 2020SS상영견적서" sheetId="20" r:id="rId7"/>
    <sheet name="KODAK 2020SS진솔견적서" sheetId="17" r:id="rId8"/>
    <sheet name="슈퍼드라이 2020SS 진솔견적서" sheetId="19" r:id="rId9"/>
    <sheet name="전체 월 부자재 업데이트 이미지" sheetId="21" r:id="rId10"/>
  </sheets>
  <definedNames>
    <definedName name="_xlnm.Print_Area" localSheetId="2">'2019FW 코닥 상영 견적건'!$A$1:$G$31</definedName>
    <definedName name="_xlnm.Print_Area" localSheetId="1">'슈퍼드라이 이미지 품번및 견적'!$A$1:$F$18</definedName>
    <definedName name="_xlnm.Print_Area" localSheetId="9">'전체 월 부자재 업데이트 이미지'!$A$1:$G$104</definedName>
    <definedName name="_xlnm.Print_Area" localSheetId="0">'코닥 이미지 품번 및 견적'!$A$1:$G$93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M79" i="21" l="1"/>
  <c r="N79" i="21" s="1"/>
  <c r="J63" i="21"/>
  <c r="N57" i="21"/>
  <c r="N56" i="21"/>
  <c r="N55" i="21"/>
  <c r="N54" i="21"/>
  <c r="K23" i="21"/>
  <c r="N19" i="21"/>
  <c r="N18" i="21"/>
  <c r="N17" i="21"/>
  <c r="O14" i="21"/>
  <c r="AV12" i="21"/>
  <c r="O12" i="21"/>
  <c r="AV11" i="21"/>
  <c r="O11" i="21"/>
  <c r="K22" i="12" l="1"/>
  <c r="N68" i="12"/>
  <c r="M68" i="12"/>
  <c r="J58" i="12" l="1"/>
  <c r="O14" i="12"/>
  <c r="L10" i="14" l="1"/>
  <c r="L12" i="14"/>
  <c r="L11" i="14"/>
  <c r="L15" i="14"/>
  <c r="M14" i="14"/>
  <c r="N52" i="12"/>
  <c r="N49" i="12"/>
  <c r="N50" i="12"/>
  <c r="N51" i="12"/>
  <c r="N16" i="12"/>
  <c r="N17" i="12"/>
  <c r="N18" i="12"/>
  <c r="O12" i="12"/>
  <c r="O11" i="12"/>
  <c r="AV11" i="12"/>
  <c r="AV12" i="12"/>
</calcChain>
</file>

<file path=xl/sharedStrings.xml><?xml version="1.0" encoding="utf-8"?>
<sst xmlns="http://schemas.openxmlformats.org/spreadsheetml/2006/main" count="2084" uniqueCount="826">
  <si>
    <t>아래와 같이 견적을 드립니다.</t>
    <phoneticPr fontId="2" type="noConversion"/>
  </si>
  <si>
    <t>ITEM</t>
    <phoneticPr fontId="2" type="noConversion"/>
  </si>
  <si>
    <t>비고</t>
    <phoneticPr fontId="2" type="noConversion"/>
  </si>
  <si>
    <t>규격</t>
    <phoneticPr fontId="2" type="noConversion"/>
  </si>
  <si>
    <t>PRICE</t>
    <phoneticPr fontId="2" type="noConversion"/>
  </si>
  <si>
    <t>단위</t>
    <phoneticPr fontId="2" type="noConversion"/>
  </si>
  <si>
    <t>COLOR</t>
    <phoneticPr fontId="2" type="noConversion"/>
  </si>
  <si>
    <t>상영 귀하</t>
    <phoneticPr fontId="2" type="noConversion"/>
  </si>
  <si>
    <t>TO: 심둥지 과장님.</t>
    <phoneticPr fontId="2" type="noConversion"/>
  </si>
  <si>
    <t>CC: 백영석 대리님.김지현님.</t>
    <phoneticPr fontId="2" type="noConversion"/>
  </si>
  <si>
    <t>STYLE NO.</t>
    <phoneticPr fontId="2" type="noConversion"/>
  </si>
  <si>
    <t>K9123LJK01</t>
    <phoneticPr fontId="2" type="noConversion"/>
  </si>
  <si>
    <t>113 CM</t>
    <phoneticPr fontId="2" type="noConversion"/>
  </si>
  <si>
    <t>IVORY</t>
    <phoneticPr fontId="2" type="noConversion"/>
  </si>
  <si>
    <t>14.5~17.5CM</t>
    <phoneticPr fontId="2" type="noConversion"/>
  </si>
  <si>
    <t>IVORY/BLACK/YELLOW</t>
    <phoneticPr fontId="2" type="noConversion"/>
  </si>
  <si>
    <t>사선 스트링+튜브로고팁</t>
    <phoneticPr fontId="2" type="noConversion"/>
  </si>
  <si>
    <t>130~140CM</t>
    <phoneticPr fontId="2" type="noConversion"/>
  </si>
  <si>
    <t>130~140   CM</t>
    <phoneticPr fontId="2" type="noConversion"/>
  </si>
  <si>
    <t>나일론 로고 접밴드</t>
    <phoneticPr fontId="2" type="noConversion"/>
  </si>
  <si>
    <t>30MM W</t>
    <phoneticPr fontId="2" type="noConversion"/>
  </si>
  <si>
    <t>K9123LJK02</t>
    <phoneticPr fontId="2" type="noConversion"/>
  </si>
  <si>
    <t>72.5CM</t>
    <phoneticPr fontId="2" type="noConversion"/>
  </si>
  <si>
    <t>BLACK/YELLOW</t>
    <phoneticPr fontId="2" type="noConversion"/>
  </si>
  <si>
    <t>K9123LJK03</t>
    <phoneticPr fontId="2" type="noConversion"/>
  </si>
  <si>
    <t>69 CM</t>
    <phoneticPr fontId="2" type="noConversion"/>
  </si>
  <si>
    <t>RED</t>
    <phoneticPr fontId="2" type="noConversion"/>
  </si>
  <si>
    <t>RED/YELLOW</t>
    <phoneticPr fontId="2" type="noConversion"/>
  </si>
  <si>
    <t xml:space="preserve">RED / YELLOW                     </t>
    <phoneticPr fontId="2" type="noConversion"/>
  </si>
  <si>
    <t>K9121LFS01</t>
    <phoneticPr fontId="2" type="noConversion"/>
  </si>
  <si>
    <t>31.5 CM</t>
    <phoneticPr fontId="2" type="noConversion"/>
  </si>
  <si>
    <t>E/STRING</t>
    <phoneticPr fontId="2" type="noConversion"/>
  </si>
  <si>
    <t>3MM</t>
    <phoneticPr fontId="2" type="noConversion"/>
  </si>
  <si>
    <t>RED/BLACK</t>
    <phoneticPr fontId="2" type="noConversion"/>
  </si>
  <si>
    <t>EYELET+W/S</t>
    <phoneticPr fontId="2" type="noConversion"/>
  </si>
  <si>
    <t>#5</t>
    <phoneticPr fontId="2" type="noConversion"/>
  </si>
  <si>
    <t>STOPPER(불변염색)</t>
    <phoneticPr fontId="2" type="noConversion"/>
  </si>
  <si>
    <t>오링(BEAD-불변염색)</t>
    <phoneticPr fontId="2" type="noConversion"/>
  </si>
  <si>
    <t>로고넥테잎</t>
    <phoneticPr fontId="2" type="noConversion"/>
  </si>
  <si>
    <t>포인트라벨</t>
    <phoneticPr fontId="2" type="noConversion"/>
  </si>
  <si>
    <t>K9121LFP01</t>
    <phoneticPr fontId="2" type="noConversion"/>
  </si>
  <si>
    <t>13~17CM</t>
    <phoneticPr fontId="2" type="noConversion"/>
  </si>
  <si>
    <t>코닥   부자재   품번</t>
    <phoneticPr fontId="2" type="noConversion"/>
  </si>
  <si>
    <t>품번</t>
    <phoneticPr fontId="2" type="noConversion"/>
  </si>
  <si>
    <t>미니라벨 30MM</t>
    <phoneticPr fontId="2" type="noConversion"/>
  </si>
  <si>
    <t>나이론 울 접밴드 30MM</t>
    <phoneticPr fontId="2" type="noConversion"/>
  </si>
  <si>
    <t>스트라이프 미니 라벨</t>
    <phoneticPr fontId="2" type="noConversion"/>
  </si>
  <si>
    <t>로고 넥테이프</t>
    <phoneticPr fontId="2" type="noConversion"/>
  </si>
  <si>
    <t>PS-LB-02</t>
    <phoneticPr fontId="2" type="noConversion"/>
  </si>
  <si>
    <t>PS-NEIT-01</t>
    <phoneticPr fontId="2" type="noConversion"/>
  </si>
  <si>
    <t>PS-PUL-01</t>
    <phoneticPr fontId="2" type="noConversion"/>
  </si>
  <si>
    <t>PS-ST-01</t>
    <phoneticPr fontId="2" type="noConversion"/>
  </si>
  <si>
    <t>PCS</t>
    <phoneticPr fontId="2" type="noConversion"/>
  </si>
  <si>
    <t>"</t>
    <phoneticPr fontId="2" type="noConversion"/>
  </si>
  <si>
    <t xml:space="preserve">YELLW+BK/BK+YELLW </t>
    <phoneticPr fontId="2" type="noConversion"/>
  </si>
  <si>
    <t>염색비포함가</t>
    <phoneticPr fontId="2" type="noConversion"/>
  </si>
  <si>
    <t>YELLOW BLACK</t>
    <phoneticPr fontId="2" type="noConversion"/>
  </si>
  <si>
    <t>YDS</t>
    <phoneticPr fontId="2" type="noConversion"/>
  </si>
  <si>
    <t>V#8O/E 리버시블+로고지퍼풀</t>
    <phoneticPr fontId="2" type="noConversion"/>
  </si>
  <si>
    <t>BLACK,YELLOW</t>
    <phoneticPr fontId="2" type="noConversion"/>
  </si>
  <si>
    <t>V#5 C/E 땅콩+로고지퍼풀</t>
    <phoneticPr fontId="2" type="noConversion"/>
  </si>
  <si>
    <t>17.5 CM</t>
    <phoneticPr fontId="2" type="noConversion"/>
  </si>
  <si>
    <t>YELLOW/BLACK</t>
    <phoneticPr fontId="2" type="noConversion"/>
  </si>
  <si>
    <t>VF#3 C/E 땅콩+로고 지퍼풀</t>
    <phoneticPr fontId="2" type="noConversion"/>
  </si>
  <si>
    <t>17.5CM</t>
    <phoneticPr fontId="2" type="noConversion"/>
  </si>
  <si>
    <t>VF#3 C/E 땅콩+로고지퍼풀</t>
    <phoneticPr fontId="2" type="noConversion"/>
  </si>
  <si>
    <t>SET</t>
    <phoneticPr fontId="2" type="noConversion"/>
  </si>
  <si>
    <t>VF#3 O/E 땅콩+ 로고지퍼풀</t>
    <phoneticPr fontId="2" type="noConversion"/>
  </si>
  <si>
    <t>코닥 19FW 부자재 견적서</t>
    <phoneticPr fontId="2" type="noConversion"/>
  </si>
  <si>
    <t>V#8O/E 땅콩+로고지퍼풀</t>
    <phoneticPr fontId="2" type="noConversion"/>
  </si>
  <si>
    <t>V#8O/E 일반+로고지퍼풀</t>
    <phoneticPr fontId="2" type="noConversion"/>
  </si>
  <si>
    <t>V#8 C/E 땅콩+로고지퍼풀</t>
    <phoneticPr fontId="2" type="noConversion"/>
  </si>
  <si>
    <t>가격</t>
    <phoneticPr fontId="2" type="noConversion"/>
  </si>
  <si>
    <t>이미지</t>
    <phoneticPr fontId="2" type="noConversion"/>
  </si>
  <si>
    <t>실물</t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</si>
  <si>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SD-PS-NETP-01</t>
    </r>
    <r>
      <rPr>
        <sz val="10"/>
        <color theme="1"/>
        <rFont val="맑은 고딕"/>
        <family val="3"/>
        <charset val="129"/>
        <scheme val="minor"/>
      </rPr>
      <t>(12MM)</t>
    </r>
    <r>
      <rPr>
        <sz val="10"/>
        <color theme="1"/>
        <rFont val="맑은 고딕"/>
        <family val="2"/>
        <charset val="129"/>
        <scheme val="minor"/>
      </rPr>
      <t xml:space="preserve">             NYLON TAPE+실리콘인쇄                        </t>
    </r>
    <r>
      <rPr>
        <b/>
        <sz val="10"/>
        <color rgb="FFFF0000"/>
        <rFont val="맑은 고딕"/>
        <family val="3"/>
        <charset val="129"/>
        <scheme val="minor"/>
      </rPr>
      <t>A  - WT(바닥)+BK(로고)           B  - BK(바닥)+WT(로고)                     C  - GRN(바닥)+BK(로고)                D - ORG(바닥)+WT(로고)</t>
    </r>
    <phoneticPr fontId="2" type="noConversion"/>
  </si>
  <si>
    <t>원가</t>
    <phoneticPr fontId="2" type="noConversion"/>
  </si>
  <si>
    <t>#5</t>
    <phoneticPr fontId="2" type="noConversion"/>
  </si>
  <si>
    <t>#3</t>
    <phoneticPr fontId="2" type="noConversion"/>
  </si>
  <si>
    <t>15mm</t>
    <phoneticPr fontId="2" type="noConversion"/>
  </si>
  <si>
    <t>13mm</t>
    <phoneticPr fontId="2" type="noConversion"/>
  </si>
  <si>
    <t>10mm</t>
    <phoneticPr fontId="2" type="noConversion"/>
  </si>
  <si>
    <t>아일렛포장 \38</t>
    <phoneticPr fontId="2" type="noConversion"/>
  </si>
  <si>
    <t>코팅+인쇄+코팅+곽대기포장</t>
    <phoneticPr fontId="2" type="noConversion"/>
  </si>
  <si>
    <t>규격</t>
    <phoneticPr fontId="2" type="noConversion"/>
  </si>
  <si>
    <t>13MM</t>
    <phoneticPr fontId="2" type="noConversion"/>
  </si>
  <si>
    <t>10MM</t>
    <phoneticPr fontId="2" type="noConversion"/>
  </si>
  <si>
    <t>러버코팅+                    인쇄+코팅 +                   케이스 포장</t>
    <phoneticPr fontId="2" type="noConversion"/>
  </si>
  <si>
    <t>35MM</t>
    <phoneticPr fontId="2" type="noConversion"/>
  </si>
  <si>
    <t>40MM</t>
    <phoneticPr fontId="2" type="noConversion"/>
  </si>
  <si>
    <t>30MM</t>
    <phoneticPr fontId="2" type="noConversion"/>
  </si>
  <si>
    <t>튜브</t>
    <phoneticPr fontId="2" type="noConversion"/>
  </si>
  <si>
    <t>스트링</t>
    <phoneticPr fontId="2" type="noConversion"/>
  </si>
  <si>
    <t>스트링+팁</t>
    <phoneticPr fontId="2" type="noConversion"/>
  </si>
  <si>
    <t>슬라이더 +스티커 +코팅</t>
    <phoneticPr fontId="2" type="noConversion"/>
  </si>
  <si>
    <t>"</t>
    <phoneticPr fontId="2" type="noConversion"/>
  </si>
  <si>
    <t>25MM W</t>
    <phoneticPr fontId="2" type="noConversion"/>
  </si>
  <si>
    <t>개발비용                    \4,800,000</t>
    <phoneticPr fontId="2" type="noConversion"/>
  </si>
  <si>
    <t>BLACK=                 \80/PCS</t>
    <phoneticPr fontId="2" type="noConversion"/>
  </si>
  <si>
    <t>COLOR</t>
    <phoneticPr fontId="2" type="noConversion"/>
  </si>
  <si>
    <t>SET</t>
    <phoneticPr fontId="2" type="noConversion"/>
  </si>
  <si>
    <t>150CM                기준</t>
    <phoneticPr fontId="2" type="noConversion"/>
  </si>
  <si>
    <t>A</t>
    <phoneticPr fontId="2" type="noConversion"/>
  </si>
  <si>
    <t>B</t>
    <phoneticPr fontId="2" type="noConversion"/>
  </si>
  <si>
    <t>C</t>
    <phoneticPr fontId="2" type="noConversion"/>
  </si>
  <si>
    <t>120CM      기준</t>
    <phoneticPr fontId="2" type="noConversion"/>
  </si>
  <si>
    <t>PCS</t>
    <phoneticPr fontId="2" type="noConversion"/>
  </si>
  <si>
    <t>신제품개발건</t>
    <phoneticPr fontId="2" type="noConversion"/>
  </si>
  <si>
    <t>스트링+팁+수축</t>
    <phoneticPr fontId="2" type="noConversion"/>
  </si>
  <si>
    <t>원단부착</t>
    <phoneticPr fontId="2" type="noConversion"/>
  </si>
  <si>
    <t>COLOR                7도</t>
    <phoneticPr fontId="2" type="noConversion"/>
  </si>
  <si>
    <t>투명:950</t>
    <phoneticPr fontId="2" type="noConversion"/>
  </si>
  <si>
    <t xml:space="preserve">투명 인쇄없이:                         1500/PCS </t>
    <phoneticPr fontId="2" type="noConversion"/>
  </si>
  <si>
    <t>H&amp;L</t>
    <phoneticPr fontId="2" type="noConversion"/>
  </si>
  <si>
    <t>레이저컷팅                   포함 가격</t>
    <phoneticPr fontId="2" type="noConversion"/>
  </si>
  <si>
    <t>금형비 \300,000</t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</si>
  <si>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KS 01 STRING </t>
    </r>
    <r>
      <rPr>
        <sz val="10"/>
        <color theme="1"/>
        <rFont val="맑은 고딕"/>
        <family val="2"/>
        <charset val="129"/>
        <scheme val="minor"/>
      </rPr>
      <t xml:space="preserve">              </t>
    </r>
    <r>
      <rPr>
        <sz val="9"/>
        <color theme="1"/>
        <rFont val="맑은 고딕"/>
        <family val="3"/>
        <charset val="129"/>
        <scheme val="minor"/>
      </rPr>
      <t xml:space="preserve">(POLY DRAW SOLID스트링) </t>
    </r>
    <r>
      <rPr>
        <sz val="10"/>
        <color theme="1"/>
        <rFont val="맑은 고딕"/>
        <family val="2"/>
        <charset val="129"/>
        <scheme val="minor"/>
      </rPr>
      <t xml:space="preserve">          </t>
    </r>
    <r>
      <rPr>
        <b/>
        <sz val="10"/>
        <color rgb="FFFF0000"/>
        <rFont val="맑은 고딕"/>
        <family val="3"/>
        <charset val="129"/>
        <scheme val="minor"/>
      </rPr>
      <t xml:space="preserve">A -METAL BLACK TIP  </t>
    </r>
    <r>
      <rPr>
        <b/>
        <sz val="10"/>
        <color theme="1"/>
        <rFont val="맑은 고딕"/>
        <family val="3"/>
        <charset val="129"/>
        <scheme val="minor"/>
      </rPr>
      <t xml:space="preserve">                    </t>
    </r>
    <r>
      <rPr>
        <b/>
        <sz val="10"/>
        <color rgb="FF0070C0"/>
        <rFont val="맑은 고딕"/>
        <family val="3"/>
        <charset val="129"/>
        <scheme val="minor"/>
      </rPr>
      <t>B    -   투명  로고 TIP</t>
    </r>
    <r>
      <rPr>
        <b/>
        <sz val="10"/>
        <color theme="1"/>
        <rFont val="맑은 고딕"/>
        <family val="3"/>
        <charset val="129"/>
        <scheme val="minor"/>
      </rPr>
      <t xml:space="preserve">                  </t>
    </r>
    <r>
      <rPr>
        <b/>
        <sz val="10"/>
        <color rgb="FF7030A0"/>
        <rFont val="맑은 고딕"/>
        <family val="3"/>
        <charset val="129"/>
        <scheme val="minor"/>
      </rPr>
      <t xml:space="preserve">C  -  BK+WT 로고 TIP </t>
    </r>
    <r>
      <rPr>
        <sz val="10"/>
        <color rgb="FF7030A0"/>
        <rFont val="맑은 고딕"/>
        <family val="3"/>
        <charset val="129"/>
        <scheme val="minor"/>
      </rPr>
      <t xml:space="preserve"> </t>
    </r>
    <r>
      <rPr>
        <sz val="10"/>
        <color theme="1"/>
        <rFont val="맑은 고딕"/>
        <family val="2"/>
        <charset val="129"/>
        <scheme val="minor"/>
      </rPr>
      <t xml:space="preserve">  </t>
    </r>
    <phoneticPr fontId="2" type="noConversion"/>
  </si>
  <si>
    <t>SEMIAUTO            SLIDER 포함</t>
    <phoneticPr fontId="2" type="noConversion"/>
  </si>
  <si>
    <t>19CM 기준</t>
    <phoneticPr fontId="2" type="noConversion"/>
  </si>
  <si>
    <t>인쇄+체인+슬라이더+조립비</t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</si>
  <si>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SD-PS-ZIP-01(N#3)</t>
    </r>
    <r>
      <rPr>
        <sz val="10"/>
        <color theme="1"/>
        <rFont val="맑은 고딕"/>
        <family val="2"/>
        <charset val="129"/>
        <scheme val="minor"/>
      </rPr>
      <t xml:space="preserve">                              </t>
    </r>
    <r>
      <rPr>
        <b/>
        <sz val="10"/>
        <color rgb="FFFF0000"/>
        <rFont val="맑은 고딕"/>
        <family val="3"/>
        <charset val="129"/>
        <scheme val="minor"/>
      </rPr>
      <t>A - 실리콘방수+로고인쇄       B   -    NYLON 전사로고</t>
    </r>
    <phoneticPr fontId="2" type="noConversion"/>
  </si>
  <si>
    <t>테잎+인쇄</t>
    <phoneticPr fontId="2" type="noConversion"/>
  </si>
  <si>
    <t>소량 : 1000YD 미만수량은                  염색비 별도</t>
    <phoneticPr fontId="2" type="noConversion"/>
  </si>
  <si>
    <r>
      <t>SD-PS-RUTP-01(75D)                      폭</t>
    </r>
    <r>
      <rPr>
        <b/>
        <sz val="10"/>
        <color theme="1"/>
        <rFont val="맑은 고딕"/>
        <family val="3"/>
        <charset val="129"/>
        <scheme val="minor"/>
      </rPr>
      <t>(35,40MM)</t>
    </r>
    <r>
      <rPr>
        <b/>
        <sz val="11"/>
        <color theme="1"/>
        <rFont val="맑은 고딕"/>
        <family val="3"/>
        <charset val="129"/>
        <scheme val="minor"/>
      </rPr>
      <t xml:space="preserve">                                       </t>
    </r>
    <r>
      <rPr>
        <b/>
        <sz val="11"/>
        <color rgb="FF7030A0"/>
        <rFont val="맑은 고딕"/>
        <family val="3"/>
        <charset val="129"/>
        <scheme val="minor"/>
      </rPr>
      <t>A - BK+WT /  B - WT+BK        C - NY+WT /  D - CC+BK         E - OR+BK  /  F - OR+WT</t>
    </r>
    <phoneticPr fontId="2" type="noConversion"/>
  </si>
  <si>
    <t>12MM</t>
    <phoneticPr fontId="2" type="noConversion"/>
  </si>
  <si>
    <t xml:space="preserve">SD-PS-EST-01                      </t>
    <phoneticPr fontId="2" type="noConversion"/>
  </si>
  <si>
    <t>16ELA+인쇄</t>
    <phoneticPr fontId="2" type="noConversion"/>
  </si>
  <si>
    <r>
      <t xml:space="preserve">SD-PS-LBL-01A                    </t>
    </r>
    <r>
      <rPr>
        <b/>
        <sz val="10"/>
        <color theme="1"/>
        <rFont val="맑은 고딕"/>
        <family val="3"/>
        <charset val="129"/>
        <scheme val="minor"/>
      </rPr>
      <t xml:space="preserve">데코라벨 A(20*50)                                                  </t>
    </r>
    <r>
      <rPr>
        <b/>
        <sz val="10"/>
        <color rgb="FF7030A0"/>
        <rFont val="맑은 고딕"/>
        <family val="3"/>
        <charset val="129"/>
        <scheme val="minor"/>
      </rPr>
      <t>A - BK+WT+OR                                    B - BK+WT+GRN</t>
    </r>
    <phoneticPr fontId="2" type="noConversion"/>
  </si>
  <si>
    <r>
      <t xml:space="preserve">SD-PS-LBL-02B1                   </t>
    </r>
    <r>
      <rPr>
        <b/>
        <sz val="10"/>
        <color theme="1"/>
        <rFont val="맑은 고딕"/>
        <family val="3"/>
        <charset val="129"/>
        <scheme val="minor"/>
      </rPr>
      <t xml:space="preserve">데코라벨 B1                                                  </t>
    </r>
    <r>
      <rPr>
        <b/>
        <sz val="10"/>
        <color rgb="FF7030A0"/>
        <rFont val="맑은 고딕"/>
        <family val="3"/>
        <charset val="129"/>
        <scheme val="minor"/>
      </rPr>
      <t>A - GREEN+BLACK                                    B - ORANGE+BLACK             C- BLACK+WHITE</t>
    </r>
    <phoneticPr fontId="2" type="noConversion"/>
  </si>
  <si>
    <r>
      <t xml:space="preserve">SD-PS-LBL-02B2                   </t>
    </r>
    <r>
      <rPr>
        <b/>
        <sz val="10"/>
        <color theme="1"/>
        <rFont val="맑은 고딕"/>
        <family val="3"/>
        <charset val="129"/>
        <scheme val="minor"/>
      </rPr>
      <t xml:space="preserve">데코라벨  B2                                                  </t>
    </r>
    <r>
      <rPr>
        <b/>
        <sz val="10"/>
        <color rgb="FF7030A0"/>
        <rFont val="맑은 고딕"/>
        <family val="3"/>
        <charset val="129"/>
        <scheme val="minor"/>
      </rPr>
      <t>A - GREEN+BLACK                                    B - ORANGE+BLACK             C- L.OR+WT                          D-BLACK+WHITE</t>
    </r>
    <phoneticPr fontId="2" type="noConversion"/>
  </si>
  <si>
    <t>SUPER DRY  2020SS NEW ITEM ACC`RY LIST</t>
    <phoneticPr fontId="2" type="noConversion"/>
  </si>
  <si>
    <t xml:space="preserve">하이라이트 브랜즈 </t>
    <phoneticPr fontId="2" type="noConversion"/>
  </si>
  <si>
    <t>TO: 백영석 대리님</t>
    <phoneticPr fontId="2" type="noConversion"/>
  </si>
  <si>
    <t>CC: 각 거래처 담당자님.</t>
    <phoneticPr fontId="2" type="noConversion"/>
  </si>
  <si>
    <t>WON JEON CORPORATION</t>
    <phoneticPr fontId="31" type="noConversion"/>
  </si>
  <si>
    <t xml:space="preserve">              원전교역주식회사</t>
    <phoneticPr fontId="2" type="noConversion"/>
  </si>
  <si>
    <t xml:space="preserve">  샘플신청서</t>
    <phoneticPr fontId="2" type="noConversion"/>
  </si>
  <si>
    <t xml:space="preserve">    TO         :</t>
    <phoneticPr fontId="31" type="noConversion"/>
  </si>
  <si>
    <t>풍산</t>
    <phoneticPr fontId="2" type="noConversion"/>
  </si>
  <si>
    <t xml:space="preserve">  FROM : </t>
    <phoneticPr fontId="31" type="noConversion"/>
  </si>
  <si>
    <t>영업 1-5팀 이지선</t>
    <phoneticPr fontId="2" type="noConversion"/>
  </si>
  <si>
    <t xml:space="preserve">    ATTN     :</t>
    <phoneticPr fontId="31" type="noConversion"/>
  </si>
  <si>
    <t xml:space="preserve">  PAGE :    </t>
    <phoneticPr fontId="31" type="noConversion"/>
  </si>
  <si>
    <t xml:space="preserve">    TELL      :</t>
    <phoneticPr fontId="31" type="noConversion"/>
  </si>
  <si>
    <t xml:space="preserve">  FAX :    </t>
    <phoneticPr fontId="31" type="noConversion"/>
  </si>
  <si>
    <t>SUBJECT :</t>
    <phoneticPr fontId="31" type="noConversion"/>
  </si>
  <si>
    <t>KODAK 샘플발주서</t>
    <phoneticPr fontId="2" type="noConversion"/>
  </si>
  <si>
    <t>스타일 NO</t>
    <phoneticPr fontId="31" type="noConversion"/>
  </si>
  <si>
    <t>아이템</t>
    <phoneticPr fontId="2" type="noConversion"/>
  </si>
  <si>
    <t>컬러</t>
    <phoneticPr fontId="31" type="noConversion"/>
  </si>
  <si>
    <t>사이즈</t>
    <phoneticPr fontId="31" type="noConversion"/>
  </si>
  <si>
    <t>수 량
(1컬러당)</t>
    <phoneticPr fontId="31" type="noConversion"/>
  </si>
  <si>
    <t>단가</t>
    <phoneticPr fontId="2" type="noConversion"/>
  </si>
  <si>
    <t>K0123LJK21-2</t>
    <phoneticPr fontId="2" type="noConversion"/>
  </si>
  <si>
    <t>E매칭 (YE,NY,YE)</t>
    <phoneticPr fontId="2" type="noConversion"/>
  </si>
  <si>
    <t>78C</t>
    <phoneticPr fontId="2" type="noConversion"/>
  </si>
  <si>
    <t>2EA</t>
    <phoneticPr fontId="2" type="noConversion"/>
  </si>
  <si>
    <t>B매칭 (BK,NY,BK)</t>
    <phoneticPr fontId="2" type="noConversion"/>
  </si>
  <si>
    <t>30C</t>
    <phoneticPr fontId="2" type="noConversion"/>
  </si>
  <si>
    <t>4EA</t>
    <phoneticPr fontId="2" type="noConversion"/>
  </si>
  <si>
    <t>1구멍 스토퍼</t>
    <phoneticPr fontId="2" type="noConversion"/>
  </si>
  <si>
    <t>BK</t>
    <phoneticPr fontId="2" type="noConversion"/>
  </si>
  <si>
    <t>10EA</t>
    <phoneticPr fontId="2" type="noConversion"/>
  </si>
  <si>
    <t>아일렛</t>
    <phoneticPr fontId="2" type="noConversion"/>
  </si>
  <si>
    <t>10 SET</t>
    <phoneticPr fontId="2" type="noConversion"/>
  </si>
  <si>
    <t>E스트링</t>
    <phoneticPr fontId="2" type="noConversion"/>
  </si>
  <si>
    <t>5YD</t>
    <phoneticPr fontId="2" type="noConversion"/>
  </si>
  <si>
    <t>2구멍 스토퍼</t>
    <phoneticPr fontId="2" type="noConversion"/>
  </si>
  <si>
    <t>20 SET</t>
    <phoneticPr fontId="2" type="noConversion"/>
  </si>
  <si>
    <t>PE 밴드</t>
    <phoneticPr fontId="2" type="noConversion"/>
  </si>
  <si>
    <t>WHITE</t>
    <phoneticPr fontId="2" type="noConversion"/>
  </si>
  <si>
    <t>25MM</t>
    <phoneticPr fontId="2" type="noConversion"/>
  </si>
  <si>
    <t>10YD</t>
    <phoneticPr fontId="2" type="noConversion"/>
  </si>
  <si>
    <t>YELLOW</t>
    <phoneticPr fontId="2" type="noConversion"/>
  </si>
  <si>
    <t>5C X 9C</t>
    <phoneticPr fontId="2" type="noConversion"/>
  </si>
  <si>
    <t>12 SET</t>
    <phoneticPr fontId="2" type="noConversion"/>
  </si>
  <si>
    <t>15MM</t>
    <phoneticPr fontId="2" type="noConversion"/>
  </si>
  <si>
    <t>5 SET</t>
    <phoneticPr fontId="2" type="noConversion"/>
  </si>
  <si>
    <t>위와 같이 신청합니다.</t>
    <phoneticPr fontId="31" type="noConversion"/>
  </si>
  <si>
    <t>경기도 안양시 동안구 호계동 901-24</t>
    <phoneticPr fontId="31" type="noConversion"/>
  </si>
  <si>
    <t>원 전 교 역 ㈜</t>
    <phoneticPr fontId="31" type="noConversion"/>
  </si>
  <si>
    <t>작성자 :  이지선 (010.3779.5184)</t>
    <phoneticPr fontId="31" type="noConversion"/>
  </si>
  <si>
    <t>TEL : 070-4439-9075 (#220)    FAX : 031-429-1341</t>
    <phoneticPr fontId="31" type="noConversion"/>
  </si>
  <si>
    <t>발송 시 이름을 꼭 기재 해 주세요. (경동: 안양호계555B 지점!!)</t>
    <phoneticPr fontId="2" type="noConversion"/>
  </si>
  <si>
    <t>KS01</t>
    <phoneticPr fontId="2" type="noConversion"/>
  </si>
  <si>
    <t>A매칭</t>
    <phoneticPr fontId="2" type="noConversion"/>
  </si>
  <si>
    <t>4MM</t>
    <phoneticPr fontId="2" type="noConversion"/>
  </si>
  <si>
    <t>엘라스트링</t>
    <phoneticPr fontId="2" type="noConversion"/>
  </si>
  <si>
    <t>4YD</t>
    <phoneticPr fontId="2" type="noConversion"/>
  </si>
  <si>
    <t>벨크로</t>
    <phoneticPr fontId="2" type="noConversion"/>
  </si>
  <si>
    <t>1YD</t>
    <phoneticPr fontId="2" type="noConversion"/>
  </si>
  <si>
    <t>코팅 스냅+흑니켈</t>
    <phoneticPr fontId="2" type="noConversion"/>
  </si>
  <si>
    <t>9MM</t>
    <phoneticPr fontId="2" type="noConversion"/>
  </si>
  <si>
    <t>5SET</t>
    <phoneticPr fontId="2" type="noConversion"/>
  </si>
  <si>
    <t>PE밴드</t>
    <phoneticPr fontId="2" type="noConversion"/>
  </si>
  <si>
    <t>WH</t>
    <phoneticPr fontId="2" type="noConversion"/>
  </si>
  <si>
    <t>15YD</t>
    <phoneticPr fontId="2" type="noConversion"/>
  </si>
  <si>
    <t>20MM</t>
    <phoneticPr fontId="2" type="noConversion"/>
  </si>
  <si>
    <t>K0123LPT22</t>
    <phoneticPr fontId="2" type="noConversion"/>
  </si>
  <si>
    <t>A매칭(BE,BK,OLIVE)</t>
    <phoneticPr fontId="2" type="noConversion"/>
  </si>
  <si>
    <t>3YD</t>
    <phoneticPr fontId="2" type="noConversion"/>
  </si>
  <si>
    <t>코팅스냅+흑니켈</t>
    <phoneticPr fontId="2" type="noConversion"/>
  </si>
  <si>
    <t>K0123LJK22-2</t>
    <phoneticPr fontId="2" type="noConversion"/>
  </si>
  <si>
    <t>E매칭(RED,YE,YE)</t>
    <phoneticPr fontId="2" type="noConversion"/>
  </si>
  <si>
    <t>50C</t>
    <phoneticPr fontId="2" type="noConversion"/>
  </si>
  <si>
    <t>혼솔</t>
    <phoneticPr fontId="2" type="noConversion"/>
  </si>
  <si>
    <t>A매칭(RED,BE,BK)</t>
    <phoneticPr fontId="2" type="noConversion"/>
  </si>
  <si>
    <t>B매칭(YE,YE.YE)</t>
    <phoneticPr fontId="2" type="noConversion"/>
  </si>
  <si>
    <t>개발스트링</t>
    <phoneticPr fontId="2" type="noConversion"/>
  </si>
  <si>
    <t>스트링 팁</t>
    <phoneticPr fontId="2" type="noConversion"/>
  </si>
  <si>
    <t>2구멍 스토파</t>
    <phoneticPr fontId="2" type="noConversion"/>
  </si>
  <si>
    <t>12SET</t>
    <phoneticPr fontId="2" type="noConversion"/>
  </si>
  <si>
    <t>60MM</t>
    <phoneticPr fontId="2" type="noConversion"/>
  </si>
  <si>
    <t>K0123LJK22-1</t>
    <phoneticPr fontId="2" type="noConversion"/>
  </si>
  <si>
    <t>혼솔지퍼</t>
    <phoneticPr fontId="2" type="noConversion"/>
  </si>
  <si>
    <t>C매칭</t>
    <phoneticPr fontId="2" type="noConversion"/>
  </si>
  <si>
    <t>개발스냅</t>
    <phoneticPr fontId="2" type="noConversion"/>
  </si>
  <si>
    <t>D매칭</t>
    <phoneticPr fontId="2" type="noConversion"/>
  </si>
  <si>
    <t>12MM</t>
    <phoneticPr fontId="2" type="noConversion"/>
  </si>
  <si>
    <t>8 SET</t>
    <phoneticPr fontId="2" type="noConversion"/>
  </si>
  <si>
    <t>메인라벨</t>
    <phoneticPr fontId="2" type="noConversion"/>
  </si>
  <si>
    <t>20EA</t>
    <phoneticPr fontId="2" type="noConversion"/>
  </si>
  <si>
    <t>사이즈라벨</t>
    <phoneticPr fontId="2" type="noConversion"/>
  </si>
  <si>
    <t>코닥라벨</t>
    <phoneticPr fontId="2" type="noConversion"/>
  </si>
  <si>
    <t>30EA</t>
    <phoneticPr fontId="2" type="noConversion"/>
  </si>
  <si>
    <t>K0123LJK21-1</t>
    <phoneticPr fontId="2" type="noConversion"/>
  </si>
  <si>
    <t>(WH,D/RED,D/RED,D/RED)</t>
    <phoneticPr fontId="2" type="noConversion"/>
  </si>
  <si>
    <t>75C</t>
    <phoneticPr fontId="2" type="noConversion"/>
  </si>
  <si>
    <t>A매칭(BK,YE,S/BL,OLIVE)</t>
    <phoneticPr fontId="2" type="noConversion"/>
  </si>
  <si>
    <t>60C</t>
    <phoneticPr fontId="2" type="noConversion"/>
  </si>
  <si>
    <t>스트링 KS01 / PSS-78</t>
    <phoneticPr fontId="2" type="noConversion"/>
  </si>
  <si>
    <t>KS01:BK
PSS78:
YE,S/BL,OLIVE</t>
    <phoneticPr fontId="2" type="noConversion"/>
  </si>
  <si>
    <t>E매칭(WH,D/RED,D/R,D/R)</t>
    <phoneticPr fontId="2" type="noConversion"/>
  </si>
  <si>
    <t>12EA</t>
    <phoneticPr fontId="2" type="noConversion"/>
  </si>
  <si>
    <t>K0123LHP21</t>
    <phoneticPr fontId="2" type="noConversion"/>
  </si>
  <si>
    <t>A매칭(RED,OLIVE,NY,BK,YE)</t>
    <phoneticPr fontId="2" type="noConversion"/>
  </si>
  <si>
    <t>3 SET</t>
    <phoneticPr fontId="2" type="noConversion"/>
  </si>
  <si>
    <t>K0123LJK22-3</t>
    <phoneticPr fontId="2" type="noConversion"/>
  </si>
  <si>
    <t>B매칭(RED,OLIVE,NY,BK,NY)</t>
    <phoneticPr fontId="2" type="noConversion"/>
  </si>
  <si>
    <t>72C</t>
    <phoneticPr fontId="2" type="noConversion"/>
  </si>
  <si>
    <t>A매칭(YE,D/R,S/BL,BK,MINT)</t>
    <phoneticPr fontId="2" type="noConversion"/>
  </si>
  <si>
    <t>접밴드</t>
    <phoneticPr fontId="2" type="noConversion"/>
  </si>
  <si>
    <t>12X12</t>
    <phoneticPr fontId="2" type="noConversion"/>
  </si>
  <si>
    <t>러셀 스트라이프</t>
    <phoneticPr fontId="2" type="noConversion"/>
  </si>
  <si>
    <t>러셀 솔리드</t>
    <phoneticPr fontId="2" type="noConversion"/>
  </si>
  <si>
    <t>멀티 웨빙테잎</t>
    <phoneticPr fontId="2" type="noConversion"/>
  </si>
  <si>
    <t>접밴드</t>
    <phoneticPr fontId="2" type="noConversion"/>
  </si>
  <si>
    <t>버클</t>
    <phoneticPr fontId="2" type="noConversion"/>
  </si>
  <si>
    <t>스토퍼</t>
  </si>
  <si>
    <t>스토퍼</t>
    <phoneticPr fontId="2" type="noConversion"/>
  </si>
  <si>
    <t>WAPPEN</t>
    <phoneticPr fontId="2" type="noConversion"/>
  </si>
  <si>
    <t>벨크로WAPPEN</t>
    <phoneticPr fontId="2" type="noConversion"/>
  </si>
  <si>
    <t>SUPER DRY 샘플건</t>
    <phoneticPr fontId="2" type="noConversion"/>
  </si>
  <si>
    <t>수 량
(1PCS당)</t>
    <phoneticPr fontId="31" type="noConversion"/>
  </si>
  <si>
    <t>남 바람막이</t>
    <phoneticPr fontId="2" type="noConversion"/>
  </si>
  <si>
    <t>80C</t>
    <phoneticPr fontId="2" type="noConversion"/>
  </si>
  <si>
    <t>6EA</t>
    <phoneticPr fontId="2" type="noConversion"/>
  </si>
  <si>
    <t>엘라스트링 (개발)</t>
    <phoneticPr fontId="2" type="noConversion"/>
  </si>
  <si>
    <t>A매칭(BK,WH,C/C,ORANGE)</t>
    <phoneticPr fontId="2" type="noConversion"/>
  </si>
  <si>
    <t>3YD씩</t>
    <phoneticPr fontId="2" type="noConversion"/>
  </si>
  <si>
    <t>원통형 스토퍼</t>
    <phoneticPr fontId="2" type="noConversion"/>
  </si>
  <si>
    <t>10X10</t>
    <phoneticPr fontId="2" type="noConversion"/>
  </si>
  <si>
    <t>20YD</t>
    <phoneticPr fontId="2" type="noConversion"/>
  </si>
  <si>
    <t>BK+WH
WH+BK
CC+BK
OR+WH</t>
    <phoneticPr fontId="2" type="noConversion"/>
  </si>
  <si>
    <t>35/40?</t>
    <phoneticPr fontId="2" type="noConversion"/>
  </si>
  <si>
    <t>4YD씩</t>
    <phoneticPr fontId="2" type="noConversion"/>
  </si>
  <si>
    <t>여 바람막이</t>
    <phoneticPr fontId="2" type="noConversion"/>
  </si>
  <si>
    <t>수 량</t>
    <phoneticPr fontId="31" type="noConversion"/>
  </si>
  <si>
    <t>남성 바람막이</t>
    <phoneticPr fontId="2" type="noConversion"/>
  </si>
  <si>
    <t>A매칭(BK,WH,GREEN)</t>
    <phoneticPr fontId="2" type="noConversion"/>
  </si>
  <si>
    <t>남성 반바지</t>
    <phoneticPr fontId="2" type="noConversion"/>
  </si>
  <si>
    <t>BK,GREEN,NAVY</t>
    <phoneticPr fontId="2" type="noConversion"/>
  </si>
  <si>
    <t>2EA씩</t>
    <phoneticPr fontId="2" type="noConversion"/>
  </si>
  <si>
    <t>여성 반바지</t>
    <phoneticPr fontId="2" type="noConversion"/>
  </si>
  <si>
    <t>BK,GREEN</t>
    <phoneticPr fontId="2" type="noConversion"/>
  </si>
  <si>
    <t>비   고(단가:PRICE)</t>
    <phoneticPr fontId="2" type="noConversion"/>
  </si>
  <si>
    <t>나일론 리버스#5 (O.E)+오토풀러</t>
    <phoneticPr fontId="2" type="noConversion"/>
  </si>
  <si>
    <t>방수로고 프리파지퍼#3 (C/E)+오토풀러</t>
    <phoneticPr fontId="2" type="noConversion"/>
  </si>
  <si>
    <t>스트라이프 러셀TAPE</t>
    <phoneticPr fontId="2" type="noConversion"/>
  </si>
  <si>
    <t>30CM 기준</t>
    <phoneticPr fontId="2" type="noConversion"/>
  </si>
  <si>
    <t>POLY 48사 납작 투명 무지팁 120 CM</t>
    <phoneticPr fontId="2" type="noConversion"/>
  </si>
  <si>
    <t>나일론#5 (O.E)+KD PS PUL 02</t>
    <phoneticPr fontId="2" type="noConversion"/>
  </si>
  <si>
    <t>비슬론#5 (C/E)+KD PS PUL 02</t>
    <phoneticPr fontId="2" type="noConversion"/>
  </si>
  <si>
    <t>비슬론#5 (O.E)+세미오토 슬라이더</t>
    <phoneticPr fontId="2" type="noConversion"/>
  </si>
  <si>
    <t>150CM</t>
    <phoneticPr fontId="2" type="noConversion"/>
  </si>
  <si>
    <t>금속코팅 로고 스냅</t>
    <phoneticPr fontId="2" type="noConversion"/>
  </si>
  <si>
    <t>개발스트링 PSS-78+ 로고팁 C</t>
    <phoneticPr fontId="2" type="noConversion"/>
  </si>
  <si>
    <t>KODAK 성형 로고 벨크로(LOOP&amp;HOOK)</t>
    <phoneticPr fontId="2" type="noConversion"/>
  </si>
  <si>
    <t>스냅 C+D (하부 흑니켈)</t>
    <phoneticPr fontId="2" type="noConversion"/>
  </si>
  <si>
    <t>KS01 STIRNG +금속팁 A</t>
    <phoneticPr fontId="2" type="noConversion"/>
  </si>
  <si>
    <t>30MM</t>
    <phoneticPr fontId="2" type="noConversion"/>
  </si>
  <si>
    <t>LPT21</t>
    <phoneticPr fontId="2" type="noConversion"/>
  </si>
  <si>
    <t>나일론#3 (C/E)+KD PS PUL 02</t>
    <phoneticPr fontId="2" type="noConversion"/>
  </si>
  <si>
    <t>나일론#3 (C/E)+땅콩+웨빙 바텍</t>
    <phoneticPr fontId="2" type="noConversion"/>
  </si>
  <si>
    <t>나일론#5 (C/E)+KD PS PUL 02</t>
    <phoneticPr fontId="2" type="noConversion"/>
  </si>
  <si>
    <t>나일론#5 (C/E)+ 세미오토</t>
    <phoneticPr fontId="2" type="noConversion"/>
  </si>
  <si>
    <t>나일론#5 (C/E)+세미오토</t>
    <phoneticPr fontId="2" type="noConversion"/>
  </si>
  <si>
    <t>? - 퀄리티 모름</t>
    <phoneticPr fontId="2" type="noConversion"/>
  </si>
  <si>
    <t>A-\400 / B-\250 /                  C-\300</t>
    <phoneticPr fontId="2" type="noConversion"/>
  </si>
  <si>
    <t>무광 실리콘 PS URT 01</t>
    <phoneticPr fontId="2" type="noConversion"/>
  </si>
  <si>
    <t>접밴드 로고</t>
    <phoneticPr fontId="2" type="noConversion"/>
  </si>
  <si>
    <t>부   자   재    발   주   서</t>
    <phoneticPr fontId="31" type="noConversion"/>
  </si>
  <si>
    <t>수신 : 풍산 ( 사장님   P. 010-3722-3158   T. 02-    F. 02-)</t>
    <phoneticPr fontId="31" type="noConversion"/>
  </si>
  <si>
    <t>납입일자</t>
    <phoneticPr fontId="31" type="noConversion"/>
  </si>
  <si>
    <t>지  급</t>
    <phoneticPr fontId="31" type="noConversion"/>
  </si>
  <si>
    <t xml:space="preserve">     월로 마감 후     개월     약속어음  또는,현금</t>
    <phoneticPr fontId="31" type="noConversion"/>
  </si>
  <si>
    <t>발                  주                사               항</t>
    <phoneticPr fontId="31" type="noConversion"/>
  </si>
  <si>
    <t>브랜드</t>
    <phoneticPr fontId="31" type="noConversion"/>
  </si>
  <si>
    <t>STYLE NO.</t>
    <phoneticPr fontId="31" type="noConversion"/>
  </si>
  <si>
    <t>담 당</t>
    <phoneticPr fontId="31" type="noConversion"/>
  </si>
  <si>
    <t>품      명</t>
    <phoneticPr fontId="31" type="noConversion"/>
  </si>
  <si>
    <t>규 격</t>
    <phoneticPr fontId="31" type="noConversion"/>
  </si>
  <si>
    <t>색 상</t>
    <phoneticPr fontId="31" type="noConversion"/>
  </si>
  <si>
    <t>출고처</t>
    <phoneticPr fontId="31" type="noConversion"/>
  </si>
  <si>
    <t>비 고</t>
    <phoneticPr fontId="31" type="noConversion"/>
  </si>
  <si>
    <t xml:space="preserve">코닥 </t>
    <phoneticPr fontId="31" type="noConversion"/>
  </si>
  <si>
    <t>K0122LFS11</t>
    <phoneticPr fontId="31" type="noConversion"/>
  </si>
  <si>
    <t>김지현</t>
    <phoneticPr fontId="31" type="noConversion"/>
  </si>
  <si>
    <t>우레탄 투명로고패치</t>
    <phoneticPr fontId="31" type="noConversion"/>
  </si>
  <si>
    <t>23CM</t>
    <phoneticPr fontId="31" type="noConversion"/>
  </si>
  <si>
    <t>3EA</t>
    <phoneticPr fontId="31" type="noConversion"/>
  </si>
  <si>
    <t>칼라러셀테잎</t>
    <phoneticPr fontId="31" type="noConversion"/>
  </si>
  <si>
    <t>10MM</t>
    <phoneticPr fontId="31" type="noConversion"/>
  </si>
  <si>
    <t>블루</t>
    <phoneticPr fontId="31" type="noConversion"/>
  </si>
  <si>
    <t>4Y</t>
    <phoneticPr fontId="31" type="noConversion"/>
  </si>
  <si>
    <t>보라</t>
    <phoneticPr fontId="31" type="noConversion"/>
  </si>
  <si>
    <t>빨강</t>
    <phoneticPr fontId="31" type="noConversion"/>
  </si>
  <si>
    <t>주황</t>
    <phoneticPr fontId="31" type="noConversion"/>
  </si>
  <si>
    <t>노랑</t>
    <phoneticPr fontId="31" type="noConversion"/>
  </si>
  <si>
    <t>직조라벨</t>
    <phoneticPr fontId="31" type="noConversion"/>
  </si>
  <si>
    <t>해리테프</t>
    <phoneticPr fontId="31" type="noConversion"/>
  </si>
  <si>
    <t>12MM</t>
    <phoneticPr fontId="31" type="noConversion"/>
  </si>
  <si>
    <t>블랙</t>
    <phoneticPr fontId="31" type="noConversion"/>
  </si>
  <si>
    <t>2Y</t>
    <phoneticPr fontId="31" type="noConversion"/>
  </si>
  <si>
    <t>화이트</t>
    <phoneticPr fontId="31" type="noConversion"/>
  </si>
  <si>
    <t>K0123LFP11</t>
    <phoneticPr fontId="31" type="noConversion"/>
  </si>
  <si>
    <t>내장 이스트링</t>
    <phoneticPr fontId="31" type="noConversion"/>
  </si>
  <si>
    <t>6Y</t>
    <phoneticPr fontId="31" type="noConversion"/>
  </si>
  <si>
    <t>스토퍼</t>
    <phoneticPr fontId="31" type="noConversion"/>
  </si>
  <si>
    <t>아일렛</t>
    <phoneticPr fontId="31" type="noConversion"/>
  </si>
  <si>
    <t>6EA</t>
    <phoneticPr fontId="31" type="noConversion"/>
  </si>
  <si>
    <t>멜란지</t>
    <phoneticPr fontId="31" type="noConversion"/>
  </si>
  <si>
    <t>라바 에폭시 패치</t>
    <phoneticPr fontId="31" type="noConversion"/>
  </si>
  <si>
    <t>K0123LFS11</t>
    <phoneticPr fontId="31" type="noConversion"/>
  </si>
  <si>
    <t>옐로우</t>
    <phoneticPr fontId="31" type="noConversion"/>
  </si>
  <si>
    <t>1Y</t>
    <phoneticPr fontId="31" type="noConversion"/>
  </si>
  <si>
    <t>오렌지</t>
    <phoneticPr fontId="31" type="noConversion"/>
  </si>
  <si>
    <t>K0123LFT11</t>
    <phoneticPr fontId="31" type="noConversion"/>
  </si>
  <si>
    <t>4EA</t>
    <phoneticPr fontId="31" type="noConversion"/>
  </si>
  <si>
    <t>3Y</t>
    <phoneticPr fontId="31" type="noConversion"/>
  </si>
  <si>
    <t>10EA</t>
    <phoneticPr fontId="31" type="noConversion"/>
  </si>
  <si>
    <t>오링팁</t>
    <phoneticPr fontId="31" type="noConversion"/>
  </si>
  <si>
    <t>앞지퍼 N#5호</t>
    <phoneticPr fontId="31" type="noConversion"/>
  </si>
  <si>
    <t>2EA</t>
    <phoneticPr fontId="31" type="noConversion"/>
  </si>
  <si>
    <t>플러 화이트</t>
    <phoneticPr fontId="31" type="noConversion"/>
  </si>
  <si>
    <t>플러 블랙</t>
    <phoneticPr fontId="31" type="noConversion"/>
  </si>
  <si>
    <t>K0123LHD11</t>
    <phoneticPr fontId="31" type="noConversion"/>
  </si>
  <si>
    <t>네이비</t>
    <phoneticPr fontId="31" type="noConversion"/>
  </si>
  <si>
    <t>자수와펜</t>
    <phoneticPr fontId="31" type="noConversion"/>
  </si>
  <si>
    <t>5EA</t>
    <phoneticPr fontId="31" type="noConversion"/>
  </si>
  <si>
    <t>K0123LRL11</t>
    <phoneticPr fontId="31" type="noConversion"/>
  </si>
  <si>
    <t>비
고</t>
    <phoneticPr fontId="31" type="noConversion"/>
  </si>
  <si>
    <t>결
재</t>
    <phoneticPr fontId="31" type="noConversion"/>
  </si>
  <si>
    <t>담당</t>
    <phoneticPr fontId="31" type="noConversion"/>
  </si>
  <si>
    <t>차장</t>
    <phoneticPr fontId="31" type="noConversion"/>
  </si>
  <si>
    <t>이사</t>
    <phoneticPr fontId="31" type="noConversion"/>
  </si>
  <si>
    <t>사장</t>
    <phoneticPr fontId="31" type="noConversion"/>
  </si>
  <si>
    <t xml:space="preserve">  서울시 양천구 신월로 208 신화빌딩 2층   TEL; 02-2605-5245   FAX; 02-862-0831  ㈜진솔에이피</t>
    <phoneticPr fontId="31" type="noConversion"/>
  </si>
  <si>
    <t>4개</t>
    <phoneticPr fontId="31" type="noConversion"/>
  </si>
  <si>
    <t>하지연</t>
    <phoneticPr fontId="31" type="noConversion"/>
  </si>
  <si>
    <t>2개</t>
    <phoneticPr fontId="31" type="noConversion"/>
  </si>
  <si>
    <t>벨트와펜</t>
    <phoneticPr fontId="31" type="noConversion"/>
  </si>
  <si>
    <t xml:space="preserve">  상기와 같이 주문코져 합니다.</t>
    <phoneticPr fontId="31" type="noConversion"/>
  </si>
  <si>
    <t>부   자   재    발   주   서</t>
  </si>
  <si>
    <t>수신 : 풍산 ( 사장님   P. 010-3722-3158   T. 02-    F. 02-)</t>
  </si>
  <si>
    <t>납입일자</t>
  </si>
  <si>
    <t>지  급</t>
  </si>
  <si>
    <t xml:space="preserve">     월로 마감 후     개월     약속어음  또는,현금</t>
  </si>
  <si>
    <t>사각라벨 (TPU) 퀄리티로</t>
  </si>
  <si>
    <t>발                  주                사               항</t>
  </si>
  <si>
    <t>브랜드</t>
  </si>
  <si>
    <t>STYLE NO.</t>
  </si>
  <si>
    <t>담 당</t>
  </si>
  <si>
    <t>품      명</t>
  </si>
  <si>
    <t>규 격</t>
  </si>
  <si>
    <t>색 상</t>
  </si>
  <si>
    <t>수 량</t>
  </si>
  <si>
    <t>출고처</t>
  </si>
  <si>
    <t>비 고</t>
  </si>
  <si>
    <t xml:space="preserve">코닥 </t>
  </si>
  <si>
    <t>하지연</t>
  </si>
  <si>
    <t>사각라벨 (TPU)</t>
  </si>
  <si>
    <t>8EA</t>
  </si>
  <si>
    <t>K0123LFT11</t>
  </si>
  <si>
    <t>김지현</t>
  </si>
  <si>
    <t>앞지퍼 N#5호</t>
  </si>
  <si>
    <t>멜란지</t>
  </si>
  <si>
    <t>2EA</t>
  </si>
  <si>
    <t>플러 화이트</t>
  </si>
  <si>
    <t>플러 지정 개발 퀄리티로 해주세요.</t>
  </si>
  <si>
    <t>화이트</t>
  </si>
  <si>
    <t>블랙</t>
  </si>
  <si>
    <t>플러 블랙</t>
  </si>
  <si>
    <t>내장 이스트링</t>
  </si>
  <si>
    <t>6Y</t>
  </si>
  <si>
    <t>3Y</t>
  </si>
  <si>
    <t>10EA</t>
  </si>
  <si>
    <t>아일렛</t>
  </si>
  <si>
    <t>6EA</t>
  </si>
  <si>
    <t>오링팁</t>
  </si>
  <si>
    <t>K0123LFP11</t>
  </si>
  <si>
    <t>3EA</t>
  </si>
  <si>
    <t>소프트 이밴드</t>
  </si>
  <si>
    <t>2CM</t>
  </si>
  <si>
    <t>2Y</t>
  </si>
  <si>
    <t>4.5CM</t>
  </si>
  <si>
    <t>5Y</t>
  </si>
  <si>
    <t>K0123LHD11</t>
  </si>
  <si>
    <t>네이비</t>
  </si>
  <si>
    <t>오렌지</t>
  </si>
  <si>
    <t>옐로우</t>
  </si>
  <si>
    <t>12EA</t>
  </si>
  <si>
    <t>K0122LFS11</t>
  </si>
  <si>
    <t>우레탄 투명로고패치</t>
  </si>
  <si>
    <t>비
고</t>
  </si>
  <si>
    <t>결
재</t>
  </si>
  <si>
    <t>담당</t>
  </si>
  <si>
    <t>차장</t>
  </si>
  <si>
    <t>이사</t>
  </si>
  <si>
    <t>사장</t>
  </si>
  <si>
    <t xml:space="preserve">  서울시 양천구 신월로 208 신화빌딩 2층   TEL; 02-2605-5245   FAX; 02-862-0831  ㈜진솔에이피</t>
  </si>
  <si>
    <t>슈퍼 드라이</t>
    <phoneticPr fontId="31" type="noConversion"/>
  </si>
  <si>
    <t>오렌지+블랙 로고</t>
    <phoneticPr fontId="31" type="noConversion"/>
  </si>
  <si>
    <t>화이트+블랙 로고</t>
    <phoneticPr fontId="31" type="noConversion"/>
  </si>
  <si>
    <t>데코라벨</t>
    <phoneticPr fontId="31" type="noConversion"/>
  </si>
  <si>
    <t>그린+블랙 로고</t>
    <phoneticPr fontId="31" type="noConversion"/>
  </si>
  <si>
    <t>풍산 샘플 발주서</t>
    <phoneticPr fontId="2" type="noConversion"/>
  </si>
  <si>
    <t>BRAND :</t>
    <phoneticPr fontId="2" type="noConversion"/>
  </si>
  <si>
    <t>하이라이트</t>
    <phoneticPr fontId="2" type="noConversion"/>
  </si>
  <si>
    <t>발주처 :</t>
    <phoneticPr fontId="2" type="noConversion"/>
  </si>
  <si>
    <t>발주일 :</t>
    <phoneticPr fontId="2" type="noConversion"/>
  </si>
  <si>
    <t>연락처 :</t>
    <phoneticPr fontId="2" type="noConversion"/>
  </si>
  <si>
    <t>납기일 :</t>
    <phoneticPr fontId="2" type="noConversion"/>
  </si>
  <si>
    <t>초지급</t>
    <phoneticPr fontId="2" type="noConversion"/>
  </si>
  <si>
    <t>용도 :</t>
    <phoneticPr fontId="2" type="noConversion"/>
  </si>
  <si>
    <t>담당자 :</t>
    <phoneticPr fontId="2" type="noConversion"/>
  </si>
  <si>
    <t>정유정  010-8971-8022</t>
    <phoneticPr fontId="2" type="noConversion"/>
  </si>
  <si>
    <t>스타일</t>
    <phoneticPr fontId="2" type="noConversion"/>
  </si>
  <si>
    <t>품명</t>
    <phoneticPr fontId="2" type="noConversion"/>
  </si>
  <si>
    <t>칼라</t>
    <phoneticPr fontId="2" type="noConversion"/>
  </si>
  <si>
    <t>수량</t>
    <phoneticPr fontId="2" type="noConversion"/>
  </si>
  <si>
    <t>디자이너</t>
    <phoneticPr fontId="2" type="noConversion"/>
  </si>
  <si>
    <t>K0123LKT11-1</t>
    <phoneticPr fontId="2" type="noConversion"/>
  </si>
  <si>
    <t>불박 울접밴드</t>
    <phoneticPr fontId="2" type="noConversion"/>
  </si>
  <si>
    <t>15미리</t>
    <phoneticPr fontId="2" type="noConversion"/>
  </si>
  <si>
    <t>BLK</t>
    <phoneticPr fontId="2" type="noConversion"/>
  </si>
  <si>
    <t>10Y</t>
    <phoneticPr fontId="2" type="noConversion"/>
  </si>
  <si>
    <t>김지현</t>
    <phoneticPr fontId="2" type="noConversion"/>
  </si>
  <si>
    <t>(에리용-로고방향 주의)</t>
    <phoneticPr fontId="2" type="noConversion"/>
  </si>
  <si>
    <t>퍼플</t>
    <phoneticPr fontId="2" type="noConversion"/>
  </si>
  <si>
    <t>레드</t>
    <phoneticPr fontId="2" type="noConversion"/>
  </si>
  <si>
    <t>3~4미리</t>
    <phoneticPr fontId="2" type="noConversion"/>
  </si>
  <si>
    <t>DREEN</t>
    <phoneticPr fontId="2" type="noConversion"/>
  </si>
  <si>
    <t>오트밀</t>
    <phoneticPr fontId="2" type="noConversion"/>
  </si>
  <si>
    <t>스토퍼+O링</t>
    <phoneticPr fontId="2" type="noConversion"/>
  </si>
  <si>
    <t>30SET</t>
    <phoneticPr fontId="2" type="noConversion"/>
  </si>
  <si>
    <t>K0123LKT11-2</t>
    <phoneticPr fontId="2" type="noConversion"/>
  </si>
  <si>
    <t>NAVY</t>
    <phoneticPr fontId="2" type="noConversion"/>
  </si>
  <si>
    <t>ORANGE</t>
    <phoneticPr fontId="2" type="noConversion"/>
  </si>
  <si>
    <t>20SET</t>
    <phoneticPr fontId="2" type="noConversion"/>
  </si>
  <si>
    <t xml:space="preserve">로고 썬그립 </t>
    <phoneticPr fontId="2" type="noConversion"/>
  </si>
  <si>
    <t>25 SET</t>
    <phoneticPr fontId="2" type="noConversion"/>
  </si>
  <si>
    <t>*몰드 같이 주세요</t>
    <phoneticPr fontId="2" type="noConversion"/>
  </si>
  <si>
    <t>K0123LFT12</t>
    <phoneticPr fontId="2" type="noConversion"/>
  </si>
  <si>
    <t>개발용 러셀테잎</t>
    <phoneticPr fontId="2" type="noConversion"/>
  </si>
  <si>
    <t>남-40미리</t>
    <phoneticPr fontId="2" type="noConversion"/>
  </si>
  <si>
    <t>여-35미리</t>
    <phoneticPr fontId="2" type="noConversion"/>
  </si>
  <si>
    <t>35Y</t>
    <phoneticPr fontId="2" type="noConversion"/>
  </si>
  <si>
    <t>K0123LFP12</t>
    <phoneticPr fontId="2" type="noConversion"/>
  </si>
  <si>
    <t>드로우 스트링+투명로고팁</t>
    <phoneticPr fontId="2" type="noConversion"/>
  </si>
  <si>
    <t>BLK-화이트로고</t>
    <phoneticPr fontId="2" type="noConversion"/>
  </si>
  <si>
    <t>NAVY-화이트로고</t>
    <phoneticPr fontId="2" type="noConversion"/>
  </si>
  <si>
    <t>ORANGE-블랙로고</t>
    <phoneticPr fontId="2" type="noConversion"/>
  </si>
  <si>
    <t>KD-PL-01</t>
    <phoneticPr fontId="2" type="noConversion"/>
  </si>
  <si>
    <t>10미리 경량 넥테잎</t>
    <phoneticPr fontId="2" type="noConversion"/>
  </si>
  <si>
    <t>하지연</t>
    <phoneticPr fontId="2" type="noConversion"/>
  </si>
  <si>
    <t>MINT</t>
    <phoneticPr fontId="2" type="noConversion"/>
  </si>
  <si>
    <t>DRED</t>
    <phoneticPr fontId="2" type="noConversion"/>
  </si>
  <si>
    <t>KHAKI</t>
    <phoneticPr fontId="2" type="noConversion"/>
  </si>
  <si>
    <t>GREY</t>
    <phoneticPr fontId="2" type="noConversion"/>
  </si>
  <si>
    <t>CHC</t>
    <phoneticPr fontId="2" type="noConversion"/>
  </si>
  <si>
    <t>5Y</t>
    <phoneticPr fontId="2" type="noConversion"/>
  </si>
  <si>
    <t>WHT</t>
    <phoneticPr fontId="2" type="noConversion"/>
  </si>
  <si>
    <t>로고 단추</t>
    <phoneticPr fontId="2" type="noConversion"/>
  </si>
  <si>
    <t>13미리</t>
    <phoneticPr fontId="2" type="noConversion"/>
  </si>
  <si>
    <t>5EA</t>
    <phoneticPr fontId="2" type="noConversion"/>
  </si>
  <si>
    <t>KD-HT-02</t>
    <phoneticPr fontId="2" type="noConversion"/>
  </si>
  <si>
    <t>코닥 로고 넥테잎</t>
    <phoneticPr fontId="2" type="noConversion"/>
  </si>
  <si>
    <t>15Y</t>
    <phoneticPr fontId="2" type="noConversion"/>
  </si>
  <si>
    <t>우레탄소재 필름</t>
    <phoneticPr fontId="2" type="noConversion"/>
  </si>
  <si>
    <t>투명</t>
    <phoneticPr fontId="2" type="noConversion"/>
  </si>
  <si>
    <t>KD-HD-01</t>
    <phoneticPr fontId="2" type="noConversion"/>
  </si>
  <si>
    <t>스트링+플라스틱팁</t>
    <phoneticPr fontId="2" type="noConversion"/>
  </si>
  <si>
    <t>IVORY+IVORY팁-블랙로고</t>
    <phoneticPr fontId="2" type="noConversion"/>
  </si>
  <si>
    <t>120센치</t>
    <phoneticPr fontId="2" type="noConversion"/>
  </si>
  <si>
    <t>SD-FT-3MW</t>
    <phoneticPr fontId="2" type="noConversion"/>
  </si>
  <si>
    <t>수퍼드라이-개발용 러셀테잎</t>
    <phoneticPr fontId="2" type="noConversion"/>
  </si>
  <si>
    <t>칼라별 수량 추후 알림</t>
    <phoneticPr fontId="2" type="noConversion"/>
  </si>
  <si>
    <t>SD-FP-3MW</t>
    <phoneticPr fontId="2" type="noConversion"/>
  </si>
  <si>
    <t>수퍼드라이-바지스트링(투명팁)</t>
    <phoneticPr fontId="2" type="noConversion"/>
  </si>
  <si>
    <t>110센치</t>
    <phoneticPr fontId="2" type="noConversion"/>
  </si>
  <si>
    <t>SD-KH-3MW</t>
    <phoneticPr fontId="2" type="noConversion"/>
  </si>
  <si>
    <t>SD-TS-4M-L</t>
    <phoneticPr fontId="2" type="noConversion"/>
  </si>
  <si>
    <t>수퍼드라이 개발 넥테잎</t>
    <phoneticPr fontId="2" type="noConversion"/>
  </si>
  <si>
    <t>10미리</t>
    <phoneticPr fontId="2" type="noConversion"/>
  </si>
  <si>
    <t>GREEN</t>
    <phoneticPr fontId="2" type="noConversion"/>
  </si>
  <si>
    <t>SD-PS-3M</t>
    <phoneticPr fontId="2" type="noConversion"/>
  </si>
  <si>
    <t>수퍼드라이 단추</t>
    <phoneticPr fontId="2" type="noConversion"/>
  </si>
  <si>
    <t>11미리</t>
    <phoneticPr fontId="2" type="noConversion"/>
  </si>
  <si>
    <t>15EA</t>
    <phoneticPr fontId="2" type="noConversion"/>
  </si>
  <si>
    <t>수퍼드라이 썬그립</t>
    <phoneticPr fontId="2" type="noConversion"/>
  </si>
  <si>
    <t>8미리</t>
    <phoneticPr fontId="2" type="noConversion"/>
  </si>
  <si>
    <t>15SET</t>
    <phoneticPr fontId="2" type="noConversion"/>
  </si>
  <si>
    <t>(몰드 같이 주세요)</t>
    <phoneticPr fontId="2" type="noConversion"/>
  </si>
  <si>
    <t>오픈지퍼</t>
    <phoneticPr fontId="2" type="noConversion"/>
  </si>
  <si>
    <t>비슬론5호</t>
    <phoneticPr fontId="2" type="noConversion"/>
  </si>
  <si>
    <t>80센치</t>
    <phoneticPr fontId="2" type="noConversion"/>
  </si>
  <si>
    <t>3EA</t>
    <phoneticPr fontId="2" type="noConversion"/>
  </si>
  <si>
    <t>주머니지퍼</t>
    <phoneticPr fontId="2" type="noConversion"/>
  </si>
  <si>
    <t>ORG</t>
    <phoneticPr fontId="2" type="noConversion"/>
  </si>
  <si>
    <t>25센치</t>
    <phoneticPr fontId="2" type="noConversion"/>
  </si>
  <si>
    <t>가슴지퍼</t>
    <phoneticPr fontId="2" type="noConversion"/>
  </si>
  <si>
    <t>정방향나이론5호</t>
    <phoneticPr fontId="2" type="noConversion"/>
  </si>
  <si>
    <t>BEIGE</t>
    <phoneticPr fontId="2" type="noConversion"/>
  </si>
  <si>
    <t>수퍼드라이풀러</t>
    <phoneticPr fontId="2" type="noConversion"/>
  </si>
  <si>
    <t>18EA</t>
    <phoneticPr fontId="2" type="noConversion"/>
  </si>
  <si>
    <t>45EA</t>
    <phoneticPr fontId="2" type="noConversion"/>
  </si>
  <si>
    <t>코닥 전체</t>
    <phoneticPr fontId="2" type="noConversion"/>
  </si>
  <si>
    <t>메인라벨+사이즈라벨</t>
    <phoneticPr fontId="2" type="noConversion"/>
  </si>
  <si>
    <t>L</t>
    <phoneticPr fontId="2" type="noConversion"/>
  </si>
  <si>
    <t>80EA</t>
    <phoneticPr fontId="2" type="noConversion"/>
  </si>
  <si>
    <t>S</t>
    <phoneticPr fontId="2" type="noConversion"/>
  </si>
  <si>
    <t>50EA</t>
    <phoneticPr fontId="2" type="noConversion"/>
  </si>
  <si>
    <t>사면봉재용 코닥 라벨</t>
    <phoneticPr fontId="2" type="noConversion"/>
  </si>
  <si>
    <t>40EA</t>
    <phoneticPr fontId="2" type="noConversion"/>
  </si>
  <si>
    <t>수퍼드라이  전체</t>
    <phoneticPr fontId="2" type="noConversion"/>
  </si>
  <si>
    <t xml:space="preserve">나일론 리버스 #5오픈지퍼 </t>
    <phoneticPr fontId="2" type="noConversion"/>
  </si>
  <si>
    <t>방수#3프리파 주머니지퍼</t>
    <phoneticPr fontId="2" type="noConversion"/>
  </si>
  <si>
    <t>더보빈 코닥 4월 샘플 요청 시트</t>
    <phoneticPr fontId="2" type="noConversion"/>
  </si>
  <si>
    <t>TEL : 010-2675-2819  ,  gusn@thebobbin.co.kr</t>
    <phoneticPr fontId="31" type="noConversion"/>
  </si>
  <si>
    <t>========================================================================================================</t>
    <phoneticPr fontId="31" type="noConversion"/>
  </si>
  <si>
    <t>Purchase Order</t>
    <phoneticPr fontId="31" type="noConversion"/>
  </si>
  <si>
    <t>===============================</t>
    <phoneticPr fontId="31" type="noConversion"/>
  </si>
  <si>
    <t>DATE : 2019.10.22</t>
    <phoneticPr fontId="31" type="noConversion"/>
  </si>
  <si>
    <t>1. 발주내용</t>
    <phoneticPr fontId="2" type="noConversion"/>
  </si>
  <si>
    <t>No.</t>
    <phoneticPr fontId="31" type="noConversion"/>
  </si>
  <si>
    <t>스타일 NO.</t>
    <phoneticPr fontId="31" type="noConversion"/>
  </si>
  <si>
    <t>코드</t>
    <phoneticPr fontId="31" type="noConversion"/>
  </si>
  <si>
    <t>적요</t>
    <phoneticPr fontId="2" type="noConversion"/>
  </si>
  <si>
    <t>COLOR</t>
    <phoneticPr fontId="31" type="noConversion"/>
  </si>
  <si>
    <t>요척</t>
    <phoneticPr fontId="2" type="noConversion"/>
  </si>
  <si>
    <t>수량</t>
    <phoneticPr fontId="31" type="noConversion"/>
  </si>
  <si>
    <t>비고</t>
    <phoneticPr fontId="31" type="noConversion"/>
  </si>
  <si>
    <t>납품처</t>
    <phoneticPr fontId="31" type="noConversion"/>
  </si>
  <si>
    <t>루즈핏 15수 티셔츠
&amp;
유니 긴팔 쭉티</t>
    <phoneticPr fontId="2" type="noConversion"/>
  </si>
  <si>
    <t>필름(불투명)</t>
    <phoneticPr fontId="2" type="noConversion"/>
  </si>
  <si>
    <t>개발건</t>
    <phoneticPr fontId="2" type="noConversion"/>
  </si>
  <si>
    <t>진솔</t>
    <phoneticPr fontId="2" type="noConversion"/>
  </si>
  <si>
    <t>리벳</t>
    <phoneticPr fontId="2" type="noConversion"/>
  </si>
  <si>
    <t>35EA</t>
    <phoneticPr fontId="2" type="noConversion"/>
  </si>
  <si>
    <t>비         고</t>
    <phoneticPr fontId="31" type="noConversion"/>
  </si>
  <si>
    <t>※지정컬러가 없으면 비슷한 톤의 색상 사용 해주시기 바랍니다.</t>
    <phoneticPr fontId="2" type="noConversion"/>
  </si>
  <si>
    <t>주문자 : 더보빈</t>
    <phoneticPr fontId="2" type="noConversion"/>
  </si>
  <si>
    <t>주소: 서울시 강남구 삼성로81길 6</t>
    <phoneticPr fontId="2" type="noConversion"/>
  </si>
  <si>
    <t>담당: 조현우 (010-2675-2819)</t>
    <phoneticPr fontId="2" type="noConversion"/>
  </si>
  <si>
    <t>상기 주문을 요청함</t>
  </si>
  <si>
    <t>유니셔츠(데님배색)</t>
    <phoneticPr fontId="2" type="noConversion"/>
  </si>
  <si>
    <t>11mm 투명 4홀 쉬팅단추</t>
    <phoneticPr fontId="2" type="noConversion"/>
  </si>
  <si>
    <t>11mm</t>
    <phoneticPr fontId="2" type="noConversion"/>
  </si>
  <si>
    <t>남성 하계셔츠(하와이안)</t>
    <phoneticPr fontId="2" type="noConversion"/>
  </si>
  <si>
    <t>12mm 블랙 4홀 쉬팅단추</t>
    <phoneticPr fontId="2" type="noConversion"/>
  </si>
  <si>
    <t>12mm</t>
    <phoneticPr fontId="2" type="noConversion"/>
  </si>
  <si>
    <t>블랙</t>
    <phoneticPr fontId="2" type="noConversion"/>
  </si>
  <si>
    <t>스텐넥 바람막이</t>
    <phoneticPr fontId="2" type="noConversion"/>
  </si>
  <si>
    <t>#3 나일론 역방향
오픈</t>
    <phoneticPr fontId="2" type="noConversion"/>
  </si>
  <si>
    <t>앞마이</t>
    <phoneticPr fontId="2" type="noConversion"/>
  </si>
  <si>
    <t>#3 나일론 역방향
클로즈</t>
    <phoneticPr fontId="2" type="noConversion"/>
  </si>
  <si>
    <t>20C</t>
    <phoneticPr fontId="2" type="noConversion"/>
  </si>
  <si>
    <t>가슴 포켓</t>
    <phoneticPr fontId="2" type="noConversion"/>
  </si>
  <si>
    <t>8EA</t>
    <phoneticPr fontId="2" type="noConversion"/>
  </si>
  <si>
    <t>주머니</t>
    <phoneticPr fontId="2" type="noConversion"/>
  </si>
  <si>
    <t>유니셔츠 (와샤우븐)</t>
    <phoneticPr fontId="2" type="noConversion"/>
  </si>
  <si>
    <t>선그립 12mm</t>
    <phoneticPr fontId="2" type="noConversion"/>
  </si>
  <si>
    <t>화이트</t>
    <phoneticPr fontId="2" type="noConversion"/>
  </si>
  <si>
    <t>원단 매칭
YKK-368</t>
    <phoneticPr fontId="2" type="noConversion"/>
  </si>
  <si>
    <t>그레이</t>
    <phoneticPr fontId="2" type="noConversion"/>
  </si>
  <si>
    <t>유니 멀티 디테일 5부 반바지</t>
    <phoneticPr fontId="2" type="noConversion"/>
  </si>
  <si>
    <t>단추</t>
    <phoneticPr fontId="2" type="noConversion"/>
  </si>
  <si>
    <t>22~23mm</t>
    <phoneticPr fontId="2" type="noConversion"/>
  </si>
  <si>
    <t>3월샘플
사용 동일
퀄리티</t>
    <phoneticPr fontId="2" type="noConversion"/>
  </si>
  <si>
    <t>원형 스토퍼 +비드</t>
    <phoneticPr fontId="2" type="noConversion"/>
  </si>
  <si>
    <t>1호</t>
    <phoneticPr fontId="2" type="noConversion"/>
  </si>
  <si>
    <t>댕고용 양면지퍼</t>
    <phoneticPr fontId="2" type="noConversion"/>
  </si>
  <si>
    <t>그레이
YKK-272</t>
    <phoneticPr fontId="2" type="noConversion"/>
  </si>
  <si>
    <t>베이지
YKK-810</t>
    <phoneticPr fontId="2" type="noConversion"/>
  </si>
  <si>
    <t>후디형 바람막이</t>
    <phoneticPr fontId="2" type="noConversion"/>
  </si>
  <si>
    <t>나일론리버스#3 오픈</t>
    <phoneticPr fontId="2" type="noConversion"/>
  </si>
  <si>
    <t>나일론리버스#3 클로즈</t>
    <phoneticPr fontId="2" type="noConversion"/>
  </si>
  <si>
    <t>E밴드 25mm</t>
    <phoneticPr fontId="2" type="noConversion"/>
  </si>
  <si>
    <t>25mm</t>
    <phoneticPr fontId="2" type="noConversion"/>
  </si>
  <si>
    <t>원전 전체</t>
    <phoneticPr fontId="2" type="noConversion"/>
  </si>
  <si>
    <t>25EA</t>
    <phoneticPr fontId="2" type="noConversion"/>
  </si>
  <si>
    <t>직조라벨</t>
    <phoneticPr fontId="2" type="noConversion"/>
  </si>
  <si>
    <t>단가</t>
    <phoneticPr fontId="31" type="noConversion"/>
  </si>
  <si>
    <t>12MM</t>
    <phoneticPr fontId="2" type="noConversion"/>
  </si>
  <si>
    <t>3월샘플사용 동일
퀄리티</t>
    <phoneticPr fontId="2" type="noConversion"/>
  </si>
  <si>
    <t>더보빈 KODAK (원전)</t>
    <phoneticPr fontId="2" type="noConversion"/>
  </si>
  <si>
    <t>모양 모름?</t>
    <phoneticPr fontId="2" type="noConversion"/>
  </si>
  <si>
    <t>단가(PRICE)</t>
    <phoneticPr fontId="2" type="noConversion"/>
  </si>
  <si>
    <t>40MM</t>
    <phoneticPr fontId="2" type="noConversion"/>
  </si>
  <si>
    <t>35MM</t>
    <phoneticPr fontId="2" type="noConversion"/>
  </si>
  <si>
    <t>KS01 C</t>
    <phoneticPr fontId="2" type="noConversion"/>
  </si>
  <si>
    <t>12미리 경량 넥테잎</t>
    <phoneticPr fontId="2" type="noConversion"/>
  </si>
  <si>
    <t>12미리</t>
    <phoneticPr fontId="2" type="noConversion"/>
  </si>
  <si>
    <t>KD PS URT 02</t>
    <phoneticPr fontId="2" type="noConversion"/>
  </si>
  <si>
    <t>원단부착형</t>
    <phoneticPr fontId="2" type="noConversion"/>
  </si>
  <si>
    <t>오픈지퍼 KD PS PUL 02</t>
    <phoneticPr fontId="2" type="noConversion"/>
  </si>
  <si>
    <t xml:space="preserve">주머니지퍼 </t>
    <phoneticPr fontId="2" type="noConversion"/>
  </si>
  <si>
    <t xml:space="preserve"> KD PS PUL 02</t>
    <phoneticPr fontId="2" type="noConversion"/>
  </si>
  <si>
    <t>KD PS LBL 03</t>
    <phoneticPr fontId="2" type="noConversion"/>
  </si>
  <si>
    <t>단가</t>
    <phoneticPr fontId="2" type="noConversion"/>
  </si>
  <si>
    <t>KD-PS-TPU-01</t>
    <phoneticPr fontId="2" type="noConversion"/>
  </si>
  <si>
    <t>80CM</t>
    <phoneticPr fontId="2" type="noConversion"/>
  </si>
  <si>
    <t>KD PS PUL02</t>
    <phoneticPr fontId="2" type="noConversion"/>
  </si>
  <si>
    <t>코메즈이중직BK기준</t>
    <phoneticPr fontId="2" type="noConversion"/>
  </si>
  <si>
    <t>"</t>
    <phoneticPr fontId="2" type="noConversion"/>
  </si>
  <si>
    <t>KD-PS-URT-03 기준</t>
    <phoneticPr fontId="2" type="noConversion"/>
  </si>
  <si>
    <t>KD-PS-LBL-03</t>
    <phoneticPr fontId="2" type="noConversion"/>
  </si>
  <si>
    <t>KD-PS-WPN-02</t>
    <phoneticPr fontId="2" type="noConversion"/>
  </si>
  <si>
    <t>"</t>
    <phoneticPr fontId="31" type="noConversion"/>
  </si>
  <si>
    <t>KD-PS-LBL-03 기준</t>
    <phoneticPr fontId="2" type="noConversion"/>
  </si>
  <si>
    <t>KD-PS-WPN-04</t>
    <phoneticPr fontId="2" type="noConversion"/>
  </si>
  <si>
    <t>KD PS URT 03</t>
    <phoneticPr fontId="2" type="noConversion"/>
  </si>
  <si>
    <t>필름                                 (불투명)</t>
    <phoneticPr fontId="2" type="noConversion"/>
  </si>
  <si>
    <t>TB-PS-URT-04</t>
    <phoneticPr fontId="2" type="noConversion"/>
  </si>
  <si>
    <t>TB-PS-RIVET 01</t>
    <phoneticPr fontId="2" type="noConversion"/>
  </si>
  <si>
    <t>멀티 지퍼풀</t>
    <phoneticPr fontId="2" type="noConversion"/>
  </si>
  <si>
    <t>15~18CM</t>
    <phoneticPr fontId="2" type="noConversion"/>
  </si>
  <si>
    <t>PCS</t>
    <phoneticPr fontId="2" type="noConversion"/>
  </si>
  <si>
    <t>미니멈 칼라별 1000YD</t>
    <phoneticPr fontId="2" type="noConversion"/>
  </si>
  <si>
    <t>T/C 핫멜트라벨</t>
    <phoneticPr fontId="2" type="noConversion"/>
  </si>
  <si>
    <t>샘플소용비용 \450,000</t>
    <phoneticPr fontId="2" type="noConversion"/>
  </si>
  <si>
    <t>공단핫멜트라벨</t>
    <phoneticPr fontId="2" type="noConversion"/>
  </si>
  <si>
    <t>60/65/77</t>
    <phoneticPr fontId="2" type="noConversion"/>
  </si>
  <si>
    <t>우븐 70*100        니트 72*102</t>
    <phoneticPr fontId="2" type="noConversion"/>
  </si>
  <si>
    <t>에나멜 폼라벨</t>
    <phoneticPr fontId="2" type="noConversion"/>
  </si>
  <si>
    <t>210MM</t>
    <phoneticPr fontId="2" type="noConversion"/>
  </si>
  <si>
    <t>종류별 150000</t>
    <phoneticPr fontId="2" type="noConversion"/>
  </si>
  <si>
    <t>개발비용 \250,000</t>
    <phoneticPr fontId="2" type="noConversion"/>
  </si>
  <si>
    <t>YDS</t>
    <phoneticPr fontId="2" type="noConversion"/>
  </si>
  <si>
    <t>E100 LABEL</t>
    <phoneticPr fontId="2" type="noConversion"/>
  </si>
  <si>
    <t>70*46              77*51</t>
    <phoneticPr fontId="2" type="noConversion"/>
  </si>
  <si>
    <t>고신축+              실리콘인쇄</t>
    <phoneticPr fontId="2" type="noConversion"/>
  </si>
  <si>
    <t xml:space="preserve">개발비용                    \250,000 </t>
    <phoneticPr fontId="2" type="noConversion"/>
  </si>
  <si>
    <t>14MM</t>
    <phoneticPr fontId="2" type="noConversion"/>
  </si>
  <si>
    <t>D300 나일론                       KODAK 로고테잎</t>
    <phoneticPr fontId="2" type="noConversion"/>
  </si>
  <si>
    <t>W49 MM</t>
    <phoneticPr fontId="2" type="noConversion"/>
  </si>
  <si>
    <t>멀티스트링              대.중.소               YEL                    BK+GY,BK+PUR RD</t>
    <phoneticPr fontId="2" type="noConversion"/>
  </si>
  <si>
    <t>중</t>
    <phoneticPr fontId="2" type="noConversion"/>
  </si>
  <si>
    <t>대</t>
    <phoneticPr fontId="2" type="noConversion"/>
  </si>
  <si>
    <t>YDS</t>
    <phoneticPr fontId="2" type="noConversion"/>
  </si>
  <si>
    <t>모서리 테두리 곡면 자수와펜</t>
    <phoneticPr fontId="2" type="noConversion"/>
  </si>
  <si>
    <t>가방용 대               스토퍼</t>
    <phoneticPr fontId="2" type="noConversion"/>
  </si>
  <si>
    <t>110~150CM</t>
    <phoneticPr fontId="2" type="noConversion"/>
  </si>
  <si>
    <t>110~      150CM</t>
    <phoneticPr fontId="2" type="noConversion"/>
  </si>
  <si>
    <t>PCS</t>
    <phoneticPr fontId="2" type="noConversion"/>
  </si>
  <si>
    <t>로고스트링+             로고러버                       총알팁</t>
    <phoneticPr fontId="2" type="noConversion"/>
  </si>
  <si>
    <t>14 CM</t>
    <phoneticPr fontId="2" type="noConversion"/>
  </si>
  <si>
    <t>일반스프링 하부</t>
    <phoneticPr fontId="2" type="noConversion"/>
  </si>
  <si>
    <t>개발  B.C.D</t>
    <phoneticPr fontId="2" type="noConversion"/>
  </si>
  <si>
    <t>20MM W</t>
    <phoneticPr fontId="2" type="noConversion"/>
  </si>
  <si>
    <t>플라스틱 HEAD     하부  스톤                     아일렌드 타입</t>
    <phoneticPr fontId="2" type="noConversion"/>
  </si>
  <si>
    <t>13MM</t>
    <phoneticPr fontId="2" type="noConversion"/>
  </si>
  <si>
    <t>15MM</t>
    <phoneticPr fontId="2" type="noConversion"/>
  </si>
  <si>
    <t>SET</t>
    <phoneticPr fontId="2" type="noConversion"/>
  </si>
  <si>
    <t>"</t>
    <phoneticPr fontId="2" type="noConversion"/>
  </si>
  <si>
    <t>MC 접밴드</t>
    <phoneticPr fontId="2" type="noConversion"/>
  </si>
  <si>
    <t>가방등판용.                                 폭 38MM WIDE 85MM</t>
    <phoneticPr fontId="2" type="noConversion"/>
  </si>
  <si>
    <t>11MM               13MM                              21MM                           SOLID LOGO</t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</si>
  <si>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 xml:space="preserve">KD-ACC-01 </t>
    </r>
    <r>
      <rPr>
        <sz val="10"/>
        <color theme="1"/>
        <rFont val="맑은 고딕"/>
        <family val="2"/>
        <charset val="129"/>
        <scheme val="minor"/>
      </rPr>
      <t xml:space="preserve">                              가방장식용 액세서리                                           참스트링 장식 풀러</t>
    </r>
    <phoneticPr fontId="2" type="noConversion"/>
  </si>
  <si>
    <t xml:space="preserve">                              101                       STOPPER                (1HOLE)                          </t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</si>
  <si>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KD-STP-01</t>
    </r>
    <r>
      <rPr>
        <sz val="10"/>
        <color theme="1"/>
        <rFont val="맑은 고딕"/>
        <family val="2"/>
        <charset val="129"/>
        <scheme val="minor"/>
      </rPr>
      <t xml:space="preserve">                                                       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</si>
  <si>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KD-STP-02</t>
    </r>
    <r>
      <rPr>
        <sz val="10"/>
        <color theme="1"/>
        <rFont val="맑은 고딕"/>
        <family val="2"/>
        <charset val="129"/>
        <scheme val="minor"/>
      </rPr>
      <t/>
    </r>
  </si>
  <si>
    <r>
      <rPr>
        <b/>
        <sz val="11"/>
        <color theme="1"/>
        <rFont val="맑은 고딕"/>
        <family val="3"/>
        <charset val="129"/>
        <scheme val="minor"/>
      </rPr>
      <t>KD-STP-03</t>
    </r>
    <r>
      <rPr>
        <sz val="10"/>
        <color theme="1"/>
        <rFont val="맑은 고딕"/>
        <family val="2"/>
        <charset val="129"/>
        <scheme val="minor"/>
      </rPr>
      <t/>
    </r>
  </si>
  <si>
    <r>
      <rPr>
        <b/>
        <sz val="11"/>
        <color theme="1"/>
        <rFont val="맑은 고딕"/>
        <family val="3"/>
        <charset val="129"/>
        <scheme val="minor"/>
      </rPr>
      <t>KD-STP-04</t>
    </r>
    <r>
      <rPr>
        <sz val="10"/>
        <color theme="1"/>
        <rFont val="맑은 고딕"/>
        <family val="2"/>
        <charset val="129"/>
        <scheme val="minor"/>
      </rPr>
      <t/>
    </r>
  </si>
  <si>
    <r>
      <rPr>
        <b/>
        <sz val="11"/>
        <color theme="1"/>
        <rFont val="맑은 고딕"/>
        <family val="3"/>
        <charset val="129"/>
        <scheme val="minor"/>
      </rPr>
      <t>KD-STP-05</t>
    </r>
    <r>
      <rPr>
        <sz val="10"/>
        <color theme="1"/>
        <rFont val="맑은 고딕"/>
        <family val="2"/>
        <charset val="129"/>
        <scheme val="minor"/>
      </rPr>
      <t/>
    </r>
  </si>
  <si>
    <r>
      <rPr>
        <b/>
        <sz val="11"/>
        <color theme="1"/>
        <rFont val="맑은 고딕"/>
        <family val="3"/>
        <charset val="129"/>
        <scheme val="minor"/>
      </rPr>
      <t>KD-STP-06</t>
    </r>
    <r>
      <rPr>
        <sz val="10"/>
        <color theme="1"/>
        <rFont val="맑은 고딕"/>
        <family val="2"/>
        <charset val="129"/>
        <scheme val="minor"/>
      </rPr>
      <t/>
    </r>
  </si>
  <si>
    <r>
      <rPr>
        <b/>
        <sz val="11"/>
        <color theme="1"/>
        <rFont val="맑은 고딕"/>
        <family val="3"/>
        <charset val="129"/>
        <scheme val="minor"/>
      </rPr>
      <t>KD-STP-07</t>
    </r>
    <r>
      <rPr>
        <sz val="10"/>
        <color theme="1"/>
        <rFont val="맑은 고딕"/>
        <family val="2"/>
        <charset val="129"/>
        <scheme val="minor"/>
      </rPr>
      <t/>
    </r>
  </si>
  <si>
    <r>
      <rPr>
        <b/>
        <sz val="11"/>
        <color theme="1"/>
        <rFont val="맑은 고딕"/>
        <family val="3"/>
        <charset val="129"/>
        <scheme val="minor"/>
      </rPr>
      <t>KD-PUL-01</t>
    </r>
    <r>
      <rPr>
        <sz val="10"/>
        <color theme="1"/>
        <rFont val="맑은 고딕"/>
        <family val="2"/>
        <charset val="129"/>
        <scheme val="minor"/>
      </rPr>
      <t xml:space="preserve">                              KODAK LOGO 수축풀러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</si>
  <si>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KD-PUL-02</t>
    </r>
    <r>
      <rPr>
        <sz val="10"/>
        <color theme="1"/>
        <rFont val="맑은 고딕"/>
        <family val="2"/>
        <charset val="129"/>
        <scheme val="minor"/>
      </rPr>
      <t xml:space="preserve">                             VISLON,NYLON SLIDER             #5/#3</t>
    </r>
    <phoneticPr fontId="2" type="noConversion"/>
  </si>
  <si>
    <t>KD-PUL-03                     멀티 스트링 지퍼풀</t>
    <phoneticPr fontId="2" type="noConversion"/>
  </si>
  <si>
    <t xml:space="preserve">KD-PUL-04                     </t>
    <phoneticPr fontId="2" type="noConversion"/>
  </si>
  <si>
    <t>KD-PUL-05</t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</si>
  <si>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KD-SNP-01  </t>
    </r>
    <r>
      <rPr>
        <sz val="10"/>
        <color theme="1"/>
        <rFont val="맑은 고딕"/>
        <family val="2"/>
        <charset val="129"/>
        <scheme val="minor"/>
      </rPr>
      <t xml:space="preserve">                                     KODAK LOGO SNAP                15/13/10 MM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</si>
  <si>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KD-SNP-02  </t>
    </r>
    <r>
      <rPr>
        <sz val="10"/>
        <color theme="1"/>
        <rFont val="맑은 고딕"/>
        <family val="2"/>
        <charset val="129"/>
        <scheme val="minor"/>
      </rPr>
      <t xml:space="preserve">                                     KODAK LOGO SNAP                15/13/10 MM</t>
    </r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</si>
  <si>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>KD-SNP-03</t>
    </r>
    <r>
      <rPr>
        <sz val="11"/>
        <color theme="1"/>
        <rFont val="맑은 고딕"/>
        <family val="2"/>
        <charset val="129"/>
        <scheme val="minor"/>
      </rPr>
      <t xml:space="preserve">           </t>
    </r>
    <r>
      <rPr>
        <sz val="10"/>
        <color theme="1"/>
        <rFont val="맑은 고딕"/>
        <family val="3"/>
        <charset val="129"/>
        <scheme val="minor"/>
      </rPr>
      <t>KODAK LOGO         PLASTIC SNAP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</si>
  <si>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KD-BD-01  </t>
    </r>
    <r>
      <rPr>
        <sz val="10"/>
        <color theme="1"/>
        <rFont val="맑은 고딕"/>
        <family val="2"/>
        <charset val="129"/>
        <scheme val="minor"/>
      </rPr>
      <t xml:space="preserve">                             후드용                                                       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</si>
  <si>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KD-BD-02</t>
    </r>
    <r>
      <rPr>
        <sz val="10"/>
        <color theme="1"/>
        <rFont val="맑은 고딕"/>
        <family val="2"/>
        <charset val="129"/>
        <scheme val="minor"/>
      </rPr>
      <t xml:space="preserve">                               주머니/소매 용                                                                             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</si>
  <si>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KD-BK-01</t>
    </r>
    <r>
      <rPr>
        <sz val="10"/>
        <color theme="1"/>
        <rFont val="맑은 고딕"/>
        <family val="2"/>
        <charset val="129"/>
        <scheme val="minor"/>
      </rPr>
      <t xml:space="preserve">                              장식용                          </t>
    </r>
    <phoneticPr fontId="2" type="noConversion"/>
  </si>
  <si>
    <t>멀티스트링                            YEL                    BK+GY,BK+PUR RD</t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</si>
  <si>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 xml:space="preserve">KD-ST-05 </t>
    </r>
    <r>
      <rPr>
        <b/>
        <sz val="11"/>
        <color theme="1"/>
        <rFont val="맑은 고딕"/>
        <family val="3"/>
        <charset val="129"/>
        <scheme val="minor"/>
      </rPr>
      <t xml:space="preserve">           </t>
    </r>
    <r>
      <rPr>
        <sz val="9"/>
        <color theme="1"/>
        <rFont val="맑은 고딕"/>
        <family val="3"/>
        <charset val="129"/>
        <scheme val="minor"/>
      </rPr>
      <t>(COTTON+                     LOGO METAL TIP)</t>
    </r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</si>
  <si>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>KD-ST-04</t>
    </r>
    <r>
      <rPr>
        <sz val="12"/>
        <color theme="1"/>
        <rFont val="맑은 고딕"/>
        <family val="3"/>
        <charset val="129"/>
        <scheme val="minor"/>
      </rPr>
      <t xml:space="preserve"> </t>
    </r>
    <r>
      <rPr>
        <sz val="10"/>
        <color theme="1"/>
        <rFont val="맑은 고딕"/>
        <family val="2"/>
        <charset val="129"/>
        <scheme val="minor"/>
      </rPr>
      <t xml:space="preserve">             POLY DRAW DOT+                     RUBBER METAL TIP           </t>
    </r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</si>
  <si>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>KD-ST-03</t>
    </r>
    <r>
      <rPr>
        <b/>
        <sz val="11"/>
        <color theme="1"/>
        <rFont val="맑은 고딕"/>
        <family val="3"/>
        <charset val="129"/>
        <scheme val="minor"/>
      </rPr>
      <t xml:space="preserve"> </t>
    </r>
    <r>
      <rPr>
        <sz val="10"/>
        <color theme="1"/>
        <rFont val="맑은 고딕"/>
        <family val="2"/>
        <charset val="129"/>
        <scheme val="minor"/>
      </rPr>
      <t xml:space="preserve">           (POLY DRAW DOT스트링)           </t>
    </r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</si>
  <si>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 xml:space="preserve">KD-ST-02 </t>
    </r>
    <r>
      <rPr>
        <b/>
        <sz val="11"/>
        <color theme="1"/>
        <rFont val="맑은 고딕"/>
        <family val="3"/>
        <charset val="129"/>
        <scheme val="minor"/>
      </rPr>
      <t xml:space="preserve"> </t>
    </r>
    <r>
      <rPr>
        <sz val="10"/>
        <color theme="1"/>
        <rFont val="맑은 고딕"/>
        <family val="2"/>
        <charset val="129"/>
        <scheme val="minor"/>
      </rPr>
      <t xml:space="preserve">              (POLY DRAW DOT스트링)           </t>
    </r>
    <r>
      <rPr>
        <b/>
        <sz val="10"/>
        <color rgb="FFFF0000"/>
        <rFont val="맑은 고딕"/>
        <family val="3"/>
        <charset val="129"/>
        <scheme val="minor"/>
      </rPr>
      <t xml:space="preserve">A -METAL BLACK TIP  </t>
    </r>
    <r>
      <rPr>
        <b/>
        <sz val="10"/>
        <color theme="1"/>
        <rFont val="맑은 고딕"/>
        <family val="3"/>
        <charset val="129"/>
        <scheme val="minor"/>
      </rPr>
      <t xml:space="preserve">                    </t>
    </r>
    <r>
      <rPr>
        <b/>
        <sz val="10"/>
        <color rgb="FF0070C0"/>
        <rFont val="맑은 고딕"/>
        <family val="3"/>
        <charset val="129"/>
        <scheme val="minor"/>
      </rPr>
      <t>B    -   투명  로고 TIP</t>
    </r>
    <r>
      <rPr>
        <b/>
        <sz val="10"/>
        <color theme="1"/>
        <rFont val="맑은 고딕"/>
        <family val="3"/>
        <charset val="129"/>
        <scheme val="minor"/>
      </rPr>
      <t xml:space="preserve">                  </t>
    </r>
    <r>
      <rPr>
        <b/>
        <sz val="10"/>
        <color rgb="FF7030A0"/>
        <rFont val="맑은 고딕"/>
        <family val="3"/>
        <charset val="129"/>
        <scheme val="minor"/>
      </rPr>
      <t xml:space="preserve">C  -  BK+WT 로고 TIP </t>
    </r>
    <r>
      <rPr>
        <sz val="10"/>
        <color rgb="FF7030A0"/>
        <rFont val="맑은 고딕"/>
        <family val="3"/>
        <charset val="129"/>
        <scheme val="minor"/>
      </rPr>
      <t xml:space="preserve"> </t>
    </r>
    <r>
      <rPr>
        <sz val="10"/>
        <color theme="1"/>
        <rFont val="맑은 고딕"/>
        <family val="2"/>
        <charset val="129"/>
        <scheme val="minor"/>
      </rPr>
      <t xml:space="preserve">  </t>
    </r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</si>
  <si>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>KD-ST-01</t>
    </r>
    <r>
      <rPr>
        <b/>
        <sz val="11"/>
        <color theme="1"/>
        <rFont val="맑은 고딕"/>
        <family val="3"/>
        <charset val="129"/>
        <scheme val="minor"/>
      </rPr>
      <t xml:space="preserve">                </t>
    </r>
    <r>
      <rPr>
        <sz val="10"/>
        <color theme="1"/>
        <rFont val="맑은 고딕"/>
        <family val="3"/>
        <charset val="129"/>
        <scheme val="minor"/>
      </rPr>
      <t>SPUN DOT STRING+                수축LOGO TIP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</si>
  <si>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KD-WPN-01  </t>
    </r>
    <r>
      <rPr>
        <sz val="10"/>
        <color theme="1"/>
        <rFont val="맑은 고딕"/>
        <family val="2"/>
        <charset val="129"/>
        <scheme val="minor"/>
      </rPr>
      <t xml:space="preserve">                      펠트지 자수와펜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31(높이)*35(폭)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</si>
  <si>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KD-WPN-02  </t>
    </r>
    <r>
      <rPr>
        <sz val="10"/>
        <color theme="1"/>
        <rFont val="맑은 고딕"/>
        <family val="2"/>
        <charset val="129"/>
        <scheme val="minor"/>
      </rPr>
      <t xml:space="preserve">                      펠트지 자수와펜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22(높이)*65(폭)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</si>
  <si>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KD-WPN-03  </t>
    </r>
    <r>
      <rPr>
        <sz val="10"/>
        <color theme="1"/>
        <rFont val="맑은 고딕"/>
        <family val="2"/>
        <charset val="129"/>
        <scheme val="minor"/>
      </rPr>
      <t xml:space="preserve">                      직조라벨와펜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26.5(높이)*30(폭)</t>
    </r>
    <phoneticPr fontId="2" type="noConversion"/>
  </si>
  <si>
    <t>TO: 남은아 매니저님</t>
    <phoneticPr fontId="2" type="noConversion"/>
  </si>
  <si>
    <t>KODAK   ITEM  LIST</t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</si>
  <si>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KD-TP-01</t>
    </r>
    <r>
      <rPr>
        <sz val="10"/>
        <color theme="1"/>
        <rFont val="맑은 고딕"/>
        <family val="2"/>
        <charset val="129"/>
        <scheme val="minor"/>
      </rPr>
      <t xml:space="preserve">                               35MM/40MM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</si>
  <si>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KD-TP-02</t>
    </r>
    <r>
      <rPr>
        <sz val="10"/>
        <color theme="1"/>
        <rFont val="맑은 고딕"/>
        <family val="2"/>
        <charset val="129"/>
        <scheme val="minor"/>
      </rPr>
      <t xml:space="preserve">                               10MM                           5COLOR                   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</si>
  <si>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KD-TP-03</t>
    </r>
    <r>
      <rPr>
        <sz val="10"/>
        <color theme="1"/>
        <rFont val="맑은 고딕"/>
        <family val="2"/>
        <charset val="129"/>
        <scheme val="minor"/>
      </rPr>
      <t xml:space="preserve">                               35MM                           멀티 / 솔리드 BLACK</t>
    </r>
    <phoneticPr fontId="2" type="noConversion"/>
  </si>
  <si>
    <t xml:space="preserve">KD-TP-04                              </t>
    <phoneticPr fontId="2" type="noConversion"/>
  </si>
  <si>
    <t>KD-TP-05</t>
  </si>
  <si>
    <t>KD-TP-07</t>
  </si>
  <si>
    <t>KD-TP-08</t>
  </si>
  <si>
    <t>KD-TP-09</t>
  </si>
  <si>
    <t>KD-T/C-01</t>
    <phoneticPr fontId="2" type="noConversion"/>
  </si>
  <si>
    <t>KD-공단-01</t>
    <phoneticPr fontId="2" type="noConversion"/>
  </si>
  <si>
    <t>KD-에나멜폼 01</t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</si>
  <si>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KD-TPU-01 </t>
    </r>
    <r>
      <rPr>
        <sz val="10"/>
        <color theme="1"/>
        <rFont val="맑은 고딕"/>
        <family val="2"/>
        <charset val="129"/>
        <scheme val="minor"/>
      </rPr>
      <t xml:space="preserve">                     70(폭) X 100(높이)                          이너,팬츠용(봉제용)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</si>
  <si>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KD-URT-01</t>
    </r>
    <r>
      <rPr>
        <sz val="10"/>
        <color theme="1"/>
        <rFont val="맑은 고딕"/>
        <family val="2"/>
        <charset val="129"/>
        <scheme val="minor"/>
      </rPr>
      <t xml:space="preserve">                      75(폭) X 107(높이)             110(폭) X 140(높이)                        아우터용(봉제용)                               투명,반투명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</si>
  <si>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KD-URT-02</t>
    </r>
    <r>
      <rPr>
        <sz val="10"/>
        <color theme="1"/>
        <rFont val="맑은 고딕"/>
        <family val="2"/>
        <charset val="129"/>
        <scheme val="minor"/>
      </rPr>
      <t xml:space="preserve">                      75(폭) X 107(높이)                                    니트용 (고주파 부착용)                               투명,반투명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</si>
  <si>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KD-URT-03  </t>
    </r>
    <r>
      <rPr>
        <sz val="10"/>
        <color theme="1"/>
        <rFont val="맑은 고딕"/>
        <family val="2"/>
        <charset val="129"/>
        <scheme val="minor"/>
      </rPr>
      <t xml:space="preserve">                      URETHANE                                   A-COLOR LOGO                       B- CLEAR LOGO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                  23CM 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</si>
  <si>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KD-VL-01  </t>
    </r>
    <r>
      <rPr>
        <sz val="10"/>
        <color theme="1"/>
        <rFont val="맑은 고딕"/>
        <family val="2"/>
        <charset val="129"/>
        <scheme val="minor"/>
      </rPr>
      <t xml:space="preserve">                      VELCRO+RUBBER LOGO</t>
    </r>
    <r>
      <rPr>
        <sz val="10"/>
        <color theme="1"/>
        <rFont val="맑은 고딕"/>
        <family val="3"/>
        <charset val="129"/>
        <scheme val="minor"/>
      </rPr>
      <t xml:space="preserve">           (LOOP)                                        50*90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</si>
  <si>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KD-VL-02  </t>
    </r>
    <r>
      <rPr>
        <sz val="10"/>
        <color theme="1"/>
        <rFont val="맑은 고딕"/>
        <family val="2"/>
        <charset val="129"/>
        <scheme val="minor"/>
      </rPr>
      <t xml:space="preserve">                      VELCRO+RUBBER LOGO</t>
    </r>
    <r>
      <rPr>
        <sz val="10"/>
        <color theme="1"/>
        <rFont val="맑은 고딕"/>
        <family val="3"/>
        <charset val="129"/>
        <scheme val="minor"/>
      </rPr>
      <t xml:space="preserve">           (LOOP)                                        18*190(30)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</si>
  <si>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KD-WPN-04  </t>
    </r>
    <r>
      <rPr>
        <sz val="10"/>
        <color theme="1"/>
        <rFont val="맑은 고딕"/>
        <family val="2"/>
        <charset val="129"/>
        <scheme val="minor"/>
      </rPr>
      <t xml:space="preserve">                      RUBBER + 에폭와펜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( 7 CM )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</si>
  <si>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KD-LBL-01  </t>
    </r>
    <r>
      <rPr>
        <sz val="10"/>
        <color theme="1"/>
        <rFont val="맑은 고딕"/>
        <family val="2"/>
        <charset val="129"/>
        <scheme val="minor"/>
      </rPr>
      <t xml:space="preserve">                      미니라벨 30 MM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</si>
  <si>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KD-LBL-02  </t>
    </r>
    <r>
      <rPr>
        <sz val="10"/>
        <color theme="1"/>
        <rFont val="맑은 고딕"/>
        <family val="2"/>
        <charset val="129"/>
        <scheme val="minor"/>
      </rPr>
      <t xml:space="preserve">                      스트라이프 미니라벨                       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</si>
  <si>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KD-LBL-03  </t>
    </r>
    <r>
      <rPr>
        <sz val="10"/>
        <color theme="1"/>
        <rFont val="맑은 고딕"/>
        <family val="2"/>
        <charset val="129"/>
        <scheme val="minor"/>
      </rPr>
      <t xml:space="preserve">                      직조라벨와펜</t>
    </r>
    <r>
      <rPr>
        <sz val="10"/>
        <color theme="1"/>
        <rFont val="맑은 고딕"/>
        <family val="3"/>
        <charset val="129"/>
        <scheme val="minor"/>
      </rPr>
      <t xml:space="preserve">                               18(높이)*55(폭)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</si>
  <si>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KD-NETP-01  </t>
    </r>
    <r>
      <rPr>
        <sz val="10"/>
        <color theme="1"/>
        <rFont val="맑은 고딕"/>
        <family val="2"/>
        <charset val="129"/>
        <scheme val="minor"/>
      </rPr>
      <t xml:space="preserve">                      12미리 테잎+실리콘로고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</si>
  <si>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KD-NETP-02  </t>
    </r>
    <r>
      <rPr>
        <sz val="10"/>
        <color theme="1"/>
        <rFont val="맑은 고딕"/>
        <family val="2"/>
        <charset val="129"/>
        <scheme val="minor"/>
      </rPr>
      <t xml:space="preserve">                      12미리 테잎+전사테잎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</si>
  <si>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KD-RIVET-01</t>
    </r>
    <r>
      <rPr>
        <sz val="11"/>
        <color theme="1"/>
        <rFont val="맑은 고딕"/>
        <family val="2"/>
        <charset val="129"/>
        <scheme val="minor"/>
      </rPr>
      <t xml:space="preserve">             케스팅 리벳</t>
    </r>
    <r>
      <rPr>
        <sz val="11"/>
        <color theme="1"/>
        <rFont val="맑은 고딕"/>
        <family val="3"/>
        <charset val="129"/>
        <scheme val="minor"/>
      </rPr>
      <t>10MM</t>
    </r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</si>
  <si>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 xml:space="preserve">KD-URT-04 </t>
    </r>
    <r>
      <rPr>
        <sz val="11"/>
        <color theme="1"/>
        <rFont val="맑은 고딕"/>
        <family val="2"/>
        <charset val="129"/>
        <scheme val="minor"/>
      </rPr>
      <t xml:space="preserve">                    투명 우레탄 필름              </t>
    </r>
    <r>
      <rPr>
        <b/>
        <sz val="11"/>
        <color theme="1"/>
        <rFont val="맑은 고딕"/>
        <family val="3"/>
        <charset val="129"/>
        <scheme val="minor"/>
      </rPr>
      <t>(</t>
    </r>
    <r>
      <rPr>
        <sz val="11"/>
        <color theme="1"/>
        <rFont val="맑은 고딕"/>
        <family val="2"/>
        <charset val="129"/>
        <scheme val="minor"/>
      </rPr>
      <t>50X90MM</t>
    </r>
    <r>
      <rPr>
        <b/>
        <sz val="11"/>
        <color theme="1"/>
        <rFont val="맑은 고딕"/>
        <family val="3"/>
        <charset val="129"/>
        <scheme val="minor"/>
      </rPr>
      <t>)</t>
    </r>
    <phoneticPr fontId="2" type="noConversion"/>
  </si>
  <si>
    <t>COLOR 7도                 주사작업                                   (라인)+에폭</t>
    <phoneticPr fontId="2" type="noConversion"/>
  </si>
  <si>
    <t>자수와펜</t>
    <phoneticPr fontId="2" type="noConversion"/>
  </si>
  <si>
    <t>도무송 판값:450,000              (타공 개수 많음)</t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</si>
  <si>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 xml:space="preserve">KD-WPN-05 </t>
    </r>
    <r>
      <rPr>
        <sz val="10"/>
        <color theme="1"/>
        <rFont val="맑은 고딕"/>
        <family val="2"/>
        <charset val="129"/>
        <scheme val="minor"/>
      </rPr>
      <t xml:space="preserve">                            모서리 곡면 자수와펜</t>
    </r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</si>
  <si>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>KD-WPN-06</t>
    </r>
    <r>
      <rPr>
        <sz val="12"/>
        <color theme="1"/>
        <rFont val="맑은 고딕"/>
        <family val="3"/>
        <charset val="129"/>
        <scheme val="minor"/>
      </rPr>
      <t xml:space="preserve">                      </t>
    </r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</si>
  <si>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>KD-WPN-07</t>
    </r>
    <r>
      <rPr>
        <sz val="10"/>
        <color theme="1"/>
        <rFont val="맑은 고딕"/>
        <family val="3"/>
        <charset val="129"/>
        <scheme val="minor"/>
      </rPr>
      <t xml:space="preserve">                        </t>
    </r>
    <phoneticPr fontId="2" type="noConversion"/>
  </si>
  <si>
    <t>끈 : 150                    인쇄:100        투명팁:30      철팁:180               러버코팅:140    로고인쇄:80</t>
    <phoneticPr fontId="2" type="noConversion"/>
  </si>
  <si>
    <t xml:space="preserve">끈 :200                인쇄:100              절단비:100             </t>
    <phoneticPr fontId="2" type="noConversion"/>
  </si>
  <si>
    <t>PCS</t>
    <phoneticPr fontId="2" type="noConversion"/>
  </si>
  <si>
    <t>러버코팅</t>
    <phoneticPr fontId="2" type="noConversion"/>
  </si>
  <si>
    <t>스트링+로고팁</t>
    <phoneticPr fontId="2" type="noConversion"/>
  </si>
  <si>
    <t>11MM</t>
    <phoneticPr fontId="2" type="noConversion"/>
  </si>
  <si>
    <t>13MM</t>
    <phoneticPr fontId="2" type="noConversion"/>
  </si>
  <si>
    <t>21MM</t>
    <phoneticPr fontId="2" type="noConversion"/>
  </si>
  <si>
    <t>"</t>
    <phoneticPr fontId="2" type="noConversion"/>
  </si>
  <si>
    <t xml:space="preserve">끈:152    팁 : 100  인쇄:150 코팅:140  조립비:100 매듭:200 </t>
    <phoneticPr fontId="2" type="noConversion"/>
  </si>
  <si>
    <t>KD -BUTTON 01</t>
    <phoneticPr fontId="2" type="noConversion"/>
  </si>
  <si>
    <t>불변염색</t>
    <phoneticPr fontId="2" type="noConversion"/>
  </si>
  <si>
    <t>칼라당</t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</si>
  <si>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KD-LBL-04                 엑타크롬라벨                              미니멈 5,000PCS</t>
    </r>
    <r>
      <rPr>
        <sz val="10"/>
        <color theme="1"/>
        <rFont val="맑은 고딕"/>
        <family val="2"/>
        <charset val="129"/>
        <scheme val="minor"/>
      </rPr>
      <t xml:space="preserve">            </t>
    </r>
    <phoneticPr fontId="2" type="noConversion"/>
  </si>
  <si>
    <t>칼라당                       스프레이 염색      \70,000 별도</t>
    <phoneticPr fontId="2" type="noConversion"/>
  </si>
  <si>
    <t>YDS</t>
    <phoneticPr fontId="2" type="noConversion"/>
  </si>
  <si>
    <t>염색미니멈                               칼라당400YD</t>
    <phoneticPr fontId="2" type="noConversion"/>
  </si>
  <si>
    <t>사선조직+     에폭</t>
    <phoneticPr fontId="2" type="noConversion"/>
  </si>
  <si>
    <t>플레인타입+에폭</t>
    <phoneticPr fontId="2" type="noConversion"/>
  </si>
  <si>
    <t>개발중</t>
    <phoneticPr fontId="2" type="noConversion"/>
  </si>
  <si>
    <t>실리콘라벨</t>
    <phoneticPr fontId="2" type="noConversion"/>
  </si>
  <si>
    <t>스트링+로고팁(러버코팅+로고인쇄)+매듭9번</t>
    <phoneticPr fontId="2" type="noConversion"/>
  </si>
  <si>
    <r>
      <rPr>
        <b/>
        <sz val="12"/>
        <color theme="1"/>
        <rFont val="맑은 고딕"/>
        <family val="3"/>
        <charset val="129"/>
        <scheme val="minor"/>
      </rPr>
      <t>KD-WPN-08</t>
    </r>
    <r>
      <rPr>
        <sz val="10"/>
        <color theme="1"/>
        <rFont val="맑은 고딕"/>
        <family val="3"/>
        <charset val="129"/>
        <scheme val="minor"/>
      </rPr>
      <t/>
    </r>
  </si>
  <si>
    <r>
      <rPr>
        <b/>
        <sz val="12"/>
        <color theme="1"/>
        <rFont val="맑은 고딕"/>
        <family val="3"/>
        <charset val="129"/>
        <scheme val="minor"/>
      </rPr>
      <t>KD-WPN-09</t>
    </r>
    <r>
      <rPr>
        <sz val="10"/>
        <color theme="1"/>
        <rFont val="맑은 고딕"/>
        <family val="3"/>
        <charset val="129"/>
        <scheme val="minor"/>
      </rPr>
      <t/>
    </r>
  </si>
  <si>
    <r>
      <rPr>
        <b/>
        <sz val="12"/>
        <color theme="1"/>
        <rFont val="맑은 고딕"/>
        <family val="3"/>
        <charset val="129"/>
        <scheme val="minor"/>
      </rPr>
      <t>KD-WPN-10</t>
    </r>
    <r>
      <rPr>
        <sz val="10"/>
        <color theme="1"/>
        <rFont val="맑은 고딕"/>
        <family val="3"/>
        <charset val="129"/>
        <scheme val="minor"/>
      </rPr>
      <t/>
    </r>
  </si>
  <si>
    <t>EYELET</t>
    <phoneticPr fontId="2" type="noConversion"/>
  </si>
  <si>
    <t>인쇄</t>
    <phoneticPr fontId="2" type="noConversion"/>
  </si>
  <si>
    <t>#5</t>
    <phoneticPr fontId="2" type="noConversion"/>
  </si>
  <si>
    <t>#3</t>
    <phoneticPr fontId="2" type="noConversion"/>
  </si>
  <si>
    <t>KD -EYE-01</t>
    <phoneticPr fontId="2" type="noConversion"/>
  </si>
  <si>
    <r>
      <t xml:space="preserve">KD-TP-06 </t>
    </r>
    <r>
      <rPr>
        <b/>
        <sz val="10"/>
        <color theme="1"/>
        <rFont val="맑은 고딕"/>
        <family val="3"/>
        <charset val="129"/>
        <scheme val="minor"/>
      </rPr>
      <t>헹거루프</t>
    </r>
    <phoneticPr fontId="2" type="noConversion"/>
  </si>
  <si>
    <t>2020-1-3 UPDATE</t>
    <phoneticPr fontId="2" type="noConversion"/>
  </si>
  <si>
    <t>플라스틱 20MM HOOK                    \800/M</t>
    <phoneticPr fontId="2" type="noConversion"/>
  </si>
  <si>
    <t>샘플소용비용 \200,000</t>
    <phoneticPr fontId="2" type="noConversion"/>
  </si>
  <si>
    <t>미니멈 3000YD샘플소용비용 \450,000</t>
    <phoneticPr fontId="2" type="noConversion"/>
  </si>
  <si>
    <t>미니멈 3000YD샘플소용비용 \300,000</t>
    <phoneticPr fontId="2" type="noConversion"/>
  </si>
  <si>
    <t>SET</t>
    <phoneticPr fontId="2" type="noConversion"/>
  </si>
  <si>
    <t>"</t>
    <phoneticPr fontId="2" type="noConversion"/>
  </si>
  <si>
    <t xml:space="preserve">              </t>
    <phoneticPr fontId="2" type="noConversion"/>
  </si>
  <si>
    <t>케스팅+                러버코팅+                    인쇄</t>
    <phoneticPr fontId="2" type="noConversion"/>
  </si>
  <si>
    <t>2020-3-2 UPDATE</t>
    <phoneticPr fontId="2" type="noConversion"/>
  </si>
  <si>
    <t>20 MM</t>
    <phoneticPr fontId="2" type="noConversion"/>
  </si>
  <si>
    <t>25 MM</t>
    <phoneticPr fontId="2" type="noConversion"/>
  </si>
  <si>
    <t>38 MM</t>
    <phoneticPr fontId="2" type="noConversion"/>
  </si>
  <si>
    <t>울접밴드</t>
    <phoneticPr fontId="2" type="noConversion"/>
  </si>
  <si>
    <r>
      <rPr>
        <b/>
        <sz val="11"/>
        <color theme="1"/>
        <rFont val="맑은 고딕"/>
        <family val="3"/>
        <charset val="129"/>
        <scheme val="minor"/>
      </rPr>
      <t>KD-BD-03</t>
    </r>
    <r>
      <rPr>
        <sz val="10"/>
        <color theme="1"/>
        <rFont val="맑은 고딕"/>
        <family val="2"/>
        <charset val="129"/>
        <scheme val="minor"/>
      </rPr>
      <t xml:space="preserve">                               주머니/소매 용                                                                             </t>
    </r>
    <phoneticPr fontId="2" type="noConversion"/>
  </si>
  <si>
    <t>염색미니멈400YD                           칼라당                        염색      \70,000 별도</t>
    <phoneticPr fontId="2" type="noConversion"/>
  </si>
  <si>
    <t>케스팅+                러버코팅+                    수동레이저.</t>
    <phoneticPr fontId="2" type="noConversion"/>
  </si>
  <si>
    <t>플라스틱 HEAD     하부 플라스틱                스냅</t>
    <phoneticPr fontId="2" type="noConversion"/>
  </si>
  <si>
    <t>헤드선염                    사출미니멈 10000개</t>
    <phoneticPr fontId="2" type="noConversion"/>
  </si>
  <si>
    <t>작업미니멈                       사이즈별         3000yds</t>
    <phoneticPr fontId="2" type="noConversion"/>
  </si>
  <si>
    <t>최소 염색미니멈 400yd.                                     염색비 별도</t>
    <phoneticPr fontId="2" type="noConversion"/>
  </si>
  <si>
    <t>KD-PUL-06</t>
    <phoneticPr fontId="2" type="noConversion"/>
  </si>
  <si>
    <t>우레탄 +금속</t>
    <phoneticPr fontId="2" type="noConversion"/>
  </si>
  <si>
    <t>8W * 60MM</t>
    <phoneticPr fontId="2" type="noConversion"/>
  </si>
  <si>
    <t>KD-ST-06</t>
    <phoneticPr fontId="2" type="noConversion"/>
  </si>
  <si>
    <t>KD-ST-07</t>
  </si>
  <si>
    <t>포리 점스트링+                 육각 우레탄팁</t>
    <phoneticPr fontId="2" type="noConversion"/>
  </si>
  <si>
    <t>스판폴리멀티+                   러버코팅총알팁</t>
    <phoneticPr fontId="2" type="noConversion"/>
  </si>
  <si>
    <t>면코팅스트링+                   갈매기팁</t>
    <phoneticPr fontId="2" type="noConversion"/>
  </si>
  <si>
    <t>폴리멀티 +                      갈매티팁</t>
    <phoneticPr fontId="2" type="noConversion"/>
  </si>
  <si>
    <t>KD-ST-08</t>
  </si>
  <si>
    <t>KD-ST-09</t>
  </si>
  <si>
    <t>KD-ST-10</t>
  </si>
  <si>
    <t>KD-ST-11</t>
  </si>
  <si>
    <t>KD-TP-10</t>
  </si>
  <si>
    <t>KD-TP-11</t>
  </si>
  <si>
    <t>폴리테잎+전사 12mm 폭</t>
    <phoneticPr fontId="2" type="noConversion"/>
  </si>
  <si>
    <t>KD-TP-12</t>
  </si>
  <si>
    <t xml:space="preserve">POLY 멀티 스트링                                13미리 폭 </t>
    <phoneticPr fontId="2" type="noConversion"/>
  </si>
  <si>
    <t>소요량 100~200</t>
    <phoneticPr fontId="2" type="noConversion"/>
  </si>
  <si>
    <t>러셀 12미리폭                   (러셀+실리콘인쇄)</t>
    <phoneticPr fontId="2" type="noConversion"/>
  </si>
  <si>
    <t>금형개발비용1,500,000</t>
    <phoneticPr fontId="2" type="noConversion"/>
  </si>
  <si>
    <t>개발비용 : 150,000                          소요량 100~200</t>
    <phoneticPr fontId="2" type="noConversion"/>
  </si>
  <si>
    <t>90~      150CM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</si>
</sst>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3">
    <numFmt numFmtId="41" formatCode="_-* #,##0_-;\-* #,##0_-;_-* &quot;-&quot;_-;_-@_-"/>
    <numFmt numFmtId="176" formatCode="&quot;₩&quot;#,##0_);[Red]\(&quot;₩&quot;#,##0\)"/>
    <numFmt numFmtId="177" formatCode="&quot;₩&quot;#,##0_);\(&quot;₩&quot;#,##0\)"/>
    <numFmt numFmtId="178" formatCode="0&quot;YD&quot;"/>
    <numFmt numFmtId="179" formatCode="[$-F800]dddd\,\ mmmm\ dd\,\ yyyy"/>
    <numFmt numFmtId="180" formatCode="yyyy&quot;년&quot;\ m&quot;월&quot;\ d&quot;일&quot;;@"/>
    <numFmt numFmtId="181" formatCode="0_);[Red]\(0\)"/>
    <numFmt numFmtId="182" formatCode="0.00_ "/>
    <numFmt numFmtId="183" formatCode="0_ "/>
    <numFmt numFmtId="184" formatCode="#,##0_ "/>
    <numFmt numFmtId="185" formatCode="#,##0_);[Red]\(#,##0\)"/>
    <numFmt numFmtId="186" formatCode="&quot;₩&quot;#,##0"/>
    <numFmt numFmtId="187" formatCode="_-* #,##0.0_-;\-* #,##0.0_-;_-* &quot;-&quot;?_-;_-@_-"/>
  </numFmts>
  <fonts count="65">
    <font>
      <sz val="11"/>
      <color theme="1"/>
      <name val="맑은 고딕"/>
      <family val="2"/>
      <charset val="129"/>
      <scheme val="minor"/>
    </font>
    <font>
      <sz val="11"/>
      <name val="굴림"/>
      <family val="3"/>
      <charset val="129"/>
    </font>
    <font>
      <sz val="8"/>
      <name val="맑은 고딕"/>
      <family val="2"/>
      <charset val="129"/>
      <scheme val="minor"/>
    </font>
    <font>
      <b/>
      <u/>
      <sz val="24"/>
      <name val="바탕체"/>
      <family val="1"/>
      <charset val="129"/>
    </font>
    <font>
      <sz val="10"/>
      <name val="맑은 고딕"/>
      <family val="3"/>
      <charset val="129"/>
      <scheme val="major"/>
    </font>
    <font>
      <b/>
      <sz val="11"/>
      <name val="바탕체"/>
      <family val="1"/>
      <charset val="129"/>
    </font>
    <font>
      <sz val="11"/>
      <name val="바탕체"/>
      <family val="1"/>
      <charset val="129"/>
    </font>
    <font>
      <sz val="10"/>
      <name val="바탕체"/>
      <family val="1"/>
      <charset val="129"/>
    </font>
    <font>
      <b/>
      <u/>
      <sz val="11"/>
      <name val="바탕체"/>
      <family val="1"/>
      <charset val="129"/>
    </font>
    <font>
      <sz val="10"/>
      <color theme="1"/>
      <name val="맑은 고딕"/>
      <family val="2"/>
      <charset val="129"/>
      <scheme val="minor"/>
    </font>
    <font>
      <sz val="9"/>
      <color theme="1"/>
      <name val="맑은 고딕"/>
      <family val="3"/>
      <charset val="129"/>
      <scheme val="minor"/>
    </font>
    <font>
      <sz val="18"/>
      <name val="바탕체"/>
      <family val="1"/>
      <charset val="129"/>
    </font>
    <font>
      <sz val="11"/>
      <color theme="1"/>
      <name val="맑은 고딕"/>
      <family val="3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20"/>
      <color theme="1"/>
      <name val="맑은 고딕"/>
      <family val="2"/>
      <charset val="129"/>
      <scheme val="minor"/>
    </font>
    <font>
      <sz val="20"/>
      <color theme="1"/>
      <name val="맑은 고딕"/>
      <family val="3"/>
      <charset val="129"/>
      <scheme val="minor"/>
    </font>
    <font>
      <b/>
      <sz val="11"/>
      <color rgb="FFFF0000"/>
      <name val="맑은 고딕"/>
      <family val="3"/>
      <charset val="129"/>
      <scheme val="minor"/>
    </font>
    <font>
      <b/>
      <sz val="11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b/>
      <sz val="10"/>
      <color rgb="FFFF0000"/>
      <name val="맑은 고딕"/>
      <family val="3"/>
      <charset val="129"/>
      <scheme val="minor"/>
    </font>
    <font>
      <b/>
      <sz val="10"/>
      <color rgb="FF0070C0"/>
      <name val="맑은 고딕"/>
      <family val="3"/>
      <charset val="129"/>
      <scheme val="minor"/>
    </font>
    <font>
      <b/>
      <sz val="10"/>
      <color rgb="FF7030A0"/>
      <name val="맑은 고딕"/>
      <family val="3"/>
      <charset val="129"/>
      <scheme val="minor"/>
    </font>
    <font>
      <sz val="10"/>
      <color rgb="FF7030A0"/>
      <name val="맑은 고딕"/>
      <family val="3"/>
      <charset val="129"/>
      <scheme val="minor"/>
    </font>
    <font>
      <sz val="18"/>
      <name val="나눔고딕 ExtraBold"/>
      <family val="3"/>
      <charset val="129"/>
    </font>
    <font>
      <b/>
      <sz val="11"/>
      <color rgb="FF7030A0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b/>
      <sz val="9"/>
      <color theme="1"/>
      <name val="맑은 고딕"/>
      <family val="3"/>
      <charset val="129"/>
      <scheme val="minor"/>
    </font>
    <font>
      <sz val="8"/>
      <color theme="1"/>
      <name val="맑은 고딕"/>
      <family val="2"/>
      <charset val="129"/>
      <scheme val="minor"/>
    </font>
    <font>
      <sz val="11"/>
      <name val="돋움"/>
      <family val="3"/>
      <charset val="129"/>
    </font>
    <font>
      <b/>
      <sz val="26"/>
      <name val="맑은 고딕"/>
      <family val="3"/>
      <charset val="129"/>
      <scheme val="minor"/>
    </font>
    <font>
      <sz val="8"/>
      <name val="돋움"/>
      <family val="3"/>
      <charset val="129"/>
    </font>
    <font>
      <b/>
      <sz val="16"/>
      <name val="맑은 고딕"/>
      <family val="3"/>
      <charset val="129"/>
      <scheme val="minor"/>
    </font>
    <font>
      <sz val="11"/>
      <color theme="1"/>
      <name val="Tahoma"/>
      <family val="2"/>
    </font>
    <font>
      <b/>
      <sz val="24"/>
      <name val="맑은 고딕"/>
      <family val="3"/>
      <charset val="129"/>
      <scheme val="minor"/>
    </font>
    <font>
      <b/>
      <sz val="13"/>
      <name val="맑은 고딕"/>
      <family val="3"/>
      <charset val="129"/>
      <scheme val="minor"/>
    </font>
    <font>
      <sz val="12"/>
      <name val="맑은 고딕"/>
      <family val="3"/>
      <charset val="129"/>
      <scheme val="minor"/>
    </font>
    <font>
      <b/>
      <sz val="14"/>
      <name val="맑은 고딕"/>
      <family val="3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sz val="11"/>
      <name val="맑은 고딕"/>
      <family val="3"/>
      <charset val="129"/>
      <scheme val="minor"/>
    </font>
    <font>
      <b/>
      <sz val="24"/>
      <name val="새굴림"/>
      <family val="1"/>
      <charset val="129"/>
    </font>
    <font>
      <b/>
      <sz val="12"/>
      <name val="돋움"/>
      <family val="3"/>
      <charset val="129"/>
    </font>
    <font>
      <sz val="10"/>
      <name val="돋움"/>
      <family val="3"/>
      <charset val="129"/>
    </font>
    <font>
      <sz val="9"/>
      <name val="돋움"/>
      <family val="3"/>
      <charset val="129"/>
    </font>
    <font>
      <sz val="11"/>
      <name val="새굴림"/>
      <family val="1"/>
      <charset val="129"/>
    </font>
    <font>
      <b/>
      <sz val="10"/>
      <name val="새굴림"/>
      <family val="1"/>
      <charset val="129"/>
    </font>
    <font>
      <sz val="14"/>
      <color theme="1"/>
      <name val="맑은 고딕"/>
      <family val="3"/>
      <charset val="129"/>
      <scheme val="minor"/>
    </font>
    <font>
      <b/>
      <sz val="20"/>
      <color theme="1"/>
      <name val="맑은 고딕"/>
      <family val="3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b/>
      <sz val="14"/>
      <color rgb="FFFF0000"/>
      <name val="맑은 고딕"/>
      <family val="3"/>
      <charset val="129"/>
      <scheme val="minor"/>
    </font>
    <font>
      <b/>
      <sz val="26"/>
      <name val="돋움"/>
      <family val="3"/>
      <charset val="129"/>
    </font>
    <font>
      <sz val="10"/>
      <name val="굴림"/>
      <family val="3"/>
      <charset val="129"/>
    </font>
    <font>
      <b/>
      <sz val="24"/>
      <name val="굴림"/>
      <family val="3"/>
      <charset val="129"/>
    </font>
    <font>
      <b/>
      <sz val="10"/>
      <name val="굴림"/>
      <family val="3"/>
      <charset val="129"/>
    </font>
    <font>
      <sz val="9"/>
      <color indexed="8"/>
      <name val="돋움"/>
      <family val="3"/>
      <charset val="129"/>
    </font>
    <font>
      <sz val="9"/>
      <color theme="0"/>
      <name val="돋움"/>
      <family val="3"/>
      <charset val="129"/>
    </font>
    <font>
      <b/>
      <sz val="10"/>
      <color indexed="8"/>
      <name val="돋움"/>
      <family val="3"/>
      <charset val="129"/>
    </font>
    <font>
      <b/>
      <sz val="10"/>
      <name val="돋움"/>
      <family val="3"/>
      <charset val="129"/>
    </font>
    <font>
      <sz val="10"/>
      <color theme="1"/>
      <name val="돋움"/>
      <family val="3"/>
      <charset val="129"/>
    </font>
    <font>
      <sz val="10"/>
      <color indexed="8"/>
      <name val="돋움"/>
      <family val="3"/>
      <charset val="129"/>
    </font>
    <font>
      <b/>
      <sz val="10"/>
      <color indexed="8"/>
      <name val="굴림체"/>
      <family val="3"/>
      <charset val="129"/>
    </font>
    <font>
      <sz val="12"/>
      <color theme="1"/>
      <name val="맑은 고딕"/>
      <family val="3"/>
      <charset val="129"/>
      <scheme val="minor"/>
    </font>
    <font>
      <sz val="9"/>
      <color theme="1"/>
      <name val="맑은 고딕"/>
      <family val="2"/>
      <charset val="129"/>
      <scheme val="minor"/>
    </font>
    <font>
      <sz val="8"/>
      <color theme="1"/>
      <name val="맑은 고딕"/>
      <family val="3"/>
      <charset val="129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0.14999847407452621"/>
        <bgColor indexed="64"/>
      </patternFill>
    </fill>
  </fills>
  <borders count="9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double">
        <color indexed="64"/>
      </bottom>
      <diagonal/>
    </border>
    <border>
      <left/>
      <right/>
      <top style="medium">
        <color indexed="64"/>
      </top>
      <bottom style="double">
        <color indexed="64"/>
      </bottom>
      <diagonal/>
    </border>
    <border>
      <left/>
      <right style="medium">
        <color indexed="64"/>
      </right>
      <top style="medium">
        <color indexed="64"/>
      </top>
      <bottom style="double">
        <color indexed="64"/>
      </bottom>
      <diagonal/>
    </border>
    <border>
      <left style="medium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/>
      <right style="thin">
        <color indexed="64"/>
      </right>
      <top style="double">
        <color indexed="64"/>
      </top>
      <bottom style="double">
        <color indexed="64"/>
      </bottom>
      <diagonal/>
    </border>
    <border>
      <left style="thin">
        <color indexed="64"/>
      </left>
      <right/>
      <top style="double">
        <color indexed="64"/>
      </top>
      <bottom style="double">
        <color indexed="64"/>
      </bottom>
      <diagonal/>
    </border>
    <border>
      <left/>
      <right style="medium">
        <color indexed="64"/>
      </right>
      <top style="double">
        <color indexed="64"/>
      </top>
      <bottom style="double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double">
        <color indexed="64"/>
      </top>
      <bottom style="thin">
        <color indexed="64"/>
      </bottom>
      <diagonal/>
    </border>
    <border>
      <left/>
      <right/>
      <top style="double">
        <color indexed="64"/>
      </top>
      <bottom style="thin">
        <color indexed="64"/>
      </bottom>
      <diagonal/>
    </border>
    <border>
      <left/>
      <right style="thin">
        <color indexed="64"/>
      </right>
      <top style="double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/>
      <diagonal/>
    </border>
    <border>
      <left style="double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double">
        <color indexed="64"/>
      </left>
      <right/>
      <top/>
      <bottom/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indexed="64"/>
      </left>
      <right style="double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/>
      <right style="double">
        <color indexed="64"/>
      </right>
      <top style="thin">
        <color indexed="64"/>
      </top>
      <bottom/>
      <diagonal/>
    </border>
    <border>
      <left/>
      <right/>
      <top style="thick">
        <color auto="1"/>
      </top>
      <bottom/>
      <diagonal/>
    </border>
    <border>
      <left/>
      <right style="medium">
        <color auto="1"/>
      </right>
      <top style="thick">
        <color auto="1"/>
      </top>
      <bottom/>
      <diagonal/>
    </border>
    <border>
      <left style="medium">
        <color auto="1"/>
      </left>
      <right/>
      <top style="thick">
        <color auto="1"/>
      </top>
      <bottom style="thin">
        <color auto="1"/>
      </bottom>
      <diagonal/>
    </border>
    <border>
      <left/>
      <right/>
      <top style="thick">
        <color auto="1"/>
      </top>
      <bottom style="thin">
        <color auto="1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auto="1"/>
      </left>
      <right style="thin">
        <color auto="1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thin">
        <color auto="1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ck">
        <color auto="1"/>
      </top>
      <bottom/>
      <diagonal/>
    </border>
    <border>
      <left/>
      <right style="medium">
        <color indexed="64"/>
      </right>
      <top style="thick">
        <color auto="1"/>
      </top>
      <bottom style="thin">
        <color auto="1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</borders>
  <cellStyleXfs count="5">
    <xf numFmtId="0" fontId="0" fillId="0" borderId="0">
      <alignment vertical="center"/>
    </xf>
    <xf numFmtId="0" fontId="1" fillId="0" borderId="0">
      <alignment vertical="center"/>
    </xf>
    <xf numFmtId="41" fontId="26" fillId="0" borderId="0" applyFont="0" applyFill="0" applyBorder="0" applyAlignment="0" applyProtection="0">
      <alignment vertical="center"/>
    </xf>
    <xf numFmtId="0" fontId="29" fillId="0" borderId="0">
      <alignment vertical="center"/>
    </xf>
    <xf numFmtId="0" fontId="29" fillId="0" borderId="0">
      <alignment vertical="center"/>
    </xf>
  </cellStyleXfs>
  <cellXfs count="860">
    <xf numFmtId="0" fontId="0" fillId="0" borderId="0" xfId="0">
      <alignment vertical="center"/>
    </xf>
    <xf numFmtId="0" fontId="3" fillId="2" borderId="0" xfId="1" applyFont="1" applyFill="1" applyBorder="1" applyAlignment="1">
      <alignment horizontal="center" vertical="center"/>
    </xf>
    <xf numFmtId="0" fontId="0" fillId="2" borderId="0" xfId="0" applyFill="1">
      <alignment vertical="center"/>
    </xf>
    <xf numFmtId="0" fontId="4" fillId="2" borderId="0" xfId="1" applyFont="1" applyFill="1" applyBorder="1" applyAlignment="1">
      <alignment horizontal="left" vertical="center"/>
    </xf>
    <xf numFmtId="0" fontId="5" fillId="2" borderId="0" xfId="1" applyFont="1" applyFill="1" applyBorder="1" applyAlignment="1">
      <alignment horizontal="center" vertical="center"/>
    </xf>
    <xf numFmtId="0" fontId="6" fillId="2" borderId="0" xfId="1" applyFont="1" applyFill="1" applyBorder="1" applyAlignment="1">
      <alignment horizontal="center" vertical="center"/>
    </xf>
    <xf numFmtId="0" fontId="7" fillId="2" borderId="0" xfId="1" applyFont="1" applyFill="1" applyBorder="1" applyAlignment="1">
      <alignment horizontal="center" vertical="center"/>
    </xf>
    <xf numFmtId="14" fontId="8" fillId="2" borderId="0" xfId="1" applyNumberFormat="1" applyFont="1" applyFill="1" applyBorder="1" applyAlignment="1">
      <alignment horizontal="left" vertical="center"/>
    </xf>
    <xf numFmtId="0" fontId="4" fillId="2" borderId="0" xfId="1" applyFont="1" applyFill="1" applyBorder="1" applyAlignment="1">
      <alignment vertical="center"/>
    </xf>
    <xf numFmtId="0" fontId="5" fillId="2" borderId="0" xfId="1" applyFont="1" applyFill="1" applyBorder="1" applyAlignment="1">
      <alignment vertical="center"/>
    </xf>
    <xf numFmtId="0" fontId="4" fillId="2" borderId="11" xfId="1" applyFont="1" applyFill="1" applyBorder="1" applyAlignment="1">
      <alignment horizontal="left" vertical="center"/>
    </xf>
    <xf numFmtId="0" fontId="6" fillId="2" borderId="12" xfId="1" applyFont="1" applyFill="1" applyBorder="1" applyAlignment="1">
      <alignment horizontal="center" vertical="center"/>
    </xf>
    <xf numFmtId="0" fontId="4" fillId="2" borderId="11" xfId="1" applyFont="1" applyFill="1" applyBorder="1" applyAlignment="1">
      <alignment vertical="center"/>
    </xf>
    <xf numFmtId="0" fontId="0" fillId="2" borderId="3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10" fillId="2" borderId="6" xfId="0" applyFont="1" applyFill="1" applyBorder="1" applyAlignment="1">
      <alignment horizontal="center" vertical="center"/>
    </xf>
    <xf numFmtId="0" fontId="13" fillId="2" borderId="3" xfId="0" applyFont="1" applyFill="1" applyBorder="1" applyAlignment="1">
      <alignment horizontal="center" vertical="center" wrapText="1"/>
    </xf>
    <xf numFmtId="0" fontId="0" fillId="2" borderId="17" xfId="0" applyFill="1" applyBorder="1" applyAlignment="1">
      <alignment horizontal="center" vertical="center"/>
    </xf>
    <xf numFmtId="0" fontId="9" fillId="2" borderId="3" xfId="0" applyFont="1" applyFill="1" applyBorder="1" applyAlignment="1">
      <alignment horizontal="center" vertical="center" wrapText="1"/>
    </xf>
    <xf numFmtId="0" fontId="10" fillId="2" borderId="3" xfId="0" applyFont="1" applyFill="1" applyBorder="1" applyAlignment="1">
      <alignment horizontal="center" vertical="center"/>
    </xf>
    <xf numFmtId="0" fontId="0" fillId="2" borderId="11" xfId="0" applyFill="1" applyBorder="1" applyAlignment="1">
      <alignment horizontal="center" vertical="center"/>
    </xf>
    <xf numFmtId="176" fontId="10" fillId="2" borderId="6" xfId="0" applyNumberFormat="1" applyFont="1" applyFill="1" applyBorder="1" applyAlignment="1">
      <alignment horizontal="right" vertical="center" wrapText="1"/>
    </xf>
    <xf numFmtId="0" fontId="9" fillId="2" borderId="6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10" fillId="2" borderId="6" xfId="0" applyFont="1" applyFill="1" applyBorder="1" applyAlignment="1">
      <alignment horizontal="center" vertical="center" wrapText="1"/>
    </xf>
    <xf numFmtId="31" fontId="12" fillId="2" borderId="7" xfId="0" applyNumberFormat="1" applyFont="1" applyFill="1" applyBorder="1" applyAlignment="1">
      <alignment horizontal="center" vertical="center"/>
    </xf>
    <xf numFmtId="0" fontId="0" fillId="2" borderId="15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10" fillId="2" borderId="19" xfId="0" applyFont="1" applyFill="1" applyBorder="1" applyAlignment="1">
      <alignment horizontal="center" vertical="center" wrapText="1"/>
    </xf>
    <xf numFmtId="0" fontId="10" fillId="2" borderId="3" xfId="0" applyFont="1" applyFill="1" applyBorder="1" applyAlignment="1">
      <alignment horizontal="center" vertical="center" wrapText="1"/>
    </xf>
    <xf numFmtId="176" fontId="10" fillId="2" borderId="3" xfId="0" applyNumberFormat="1" applyFont="1" applyFill="1" applyBorder="1" applyAlignment="1">
      <alignment horizontal="right" vertical="center"/>
    </xf>
    <xf numFmtId="176" fontId="10" fillId="2" borderId="3" xfId="0" applyNumberFormat="1" applyFont="1" applyFill="1" applyBorder="1" applyAlignment="1">
      <alignment horizontal="right" vertical="center" wrapText="1"/>
    </xf>
    <xf numFmtId="0" fontId="10" fillId="2" borderId="4" xfId="0" applyFont="1" applyFill="1" applyBorder="1" applyAlignment="1">
      <alignment horizontal="center" vertical="center" wrapText="1"/>
    </xf>
    <xf numFmtId="0" fontId="0" fillId="2" borderId="22" xfId="0" applyFill="1" applyBorder="1" applyAlignment="1">
      <alignment horizontal="center" vertical="center"/>
    </xf>
    <xf numFmtId="0" fontId="9" fillId="2" borderId="23" xfId="0" applyFont="1" applyFill="1" applyBorder="1" applyAlignment="1">
      <alignment horizontal="center" vertical="center" wrapText="1"/>
    </xf>
    <xf numFmtId="0" fontId="13" fillId="2" borderId="23" xfId="0" applyFont="1" applyFill="1" applyBorder="1" applyAlignment="1">
      <alignment horizontal="center" vertical="center" wrapText="1"/>
    </xf>
    <xf numFmtId="0" fontId="10" fillId="2" borderId="23" xfId="0" applyFont="1" applyFill="1" applyBorder="1" applyAlignment="1">
      <alignment horizontal="center" vertical="center" wrapText="1"/>
    </xf>
    <xf numFmtId="176" fontId="10" fillId="2" borderId="23" xfId="0" applyNumberFormat="1" applyFont="1" applyFill="1" applyBorder="1" applyAlignment="1">
      <alignment horizontal="right" vertical="center" wrapText="1"/>
    </xf>
    <xf numFmtId="0" fontId="10" fillId="2" borderId="23" xfId="0" applyFont="1" applyFill="1" applyBorder="1" applyAlignment="1">
      <alignment horizontal="center" vertical="center"/>
    </xf>
    <xf numFmtId="0" fontId="10" fillId="2" borderId="24" xfId="0" applyFont="1" applyFill="1" applyBorder="1" applyAlignment="1">
      <alignment horizontal="center" vertical="center" wrapText="1"/>
    </xf>
    <xf numFmtId="0" fontId="18" fillId="3" borderId="3" xfId="0" applyFont="1" applyFill="1" applyBorder="1" applyAlignment="1">
      <alignment horizontal="center" vertical="center"/>
    </xf>
    <xf numFmtId="0" fontId="14" fillId="3" borderId="3" xfId="0" applyFont="1" applyFill="1" applyBorder="1" applyAlignment="1">
      <alignment horizontal="center" vertical="center"/>
    </xf>
    <xf numFmtId="14" fontId="4" fillId="2" borderId="0" xfId="1" applyNumberFormat="1" applyFont="1" applyFill="1" applyBorder="1" applyAlignment="1">
      <alignment horizontal="left" vertical="center"/>
    </xf>
    <xf numFmtId="0" fontId="0" fillId="2" borderId="29" xfId="0" applyFill="1" applyBorder="1" applyAlignment="1">
      <alignment horizontal="center" vertical="center"/>
    </xf>
    <xf numFmtId="0" fontId="0" fillId="2" borderId="27" xfId="0" applyFill="1" applyBorder="1" applyAlignment="1">
      <alignment horizontal="center" vertical="center"/>
    </xf>
    <xf numFmtId="0" fontId="0" fillId="2" borderId="28" xfId="0" applyFill="1" applyBorder="1" applyAlignment="1">
      <alignment horizontal="center" vertical="center"/>
    </xf>
    <xf numFmtId="14" fontId="4" fillId="2" borderId="0" xfId="1" applyNumberFormat="1" applyFont="1" applyFill="1" applyBorder="1" applyAlignment="1">
      <alignment horizontal="left" vertical="center"/>
    </xf>
    <xf numFmtId="31" fontId="9" fillId="2" borderId="7" xfId="0" applyNumberFormat="1" applyFont="1" applyFill="1" applyBorder="1" applyAlignment="1">
      <alignment horizontal="left" vertical="center"/>
    </xf>
    <xf numFmtId="0" fontId="0" fillId="0" borderId="25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10" fillId="2" borderId="16" xfId="0" applyFont="1" applyFill="1" applyBorder="1" applyAlignment="1">
      <alignment horizontal="center" vertical="center"/>
    </xf>
    <xf numFmtId="0" fontId="0" fillId="2" borderId="3" xfId="0" applyFill="1" applyBorder="1">
      <alignment vertical="center"/>
    </xf>
    <xf numFmtId="0" fontId="12" fillId="2" borderId="3" xfId="0" applyFont="1" applyFill="1" applyBorder="1" applyAlignment="1">
      <alignment horizontal="center" vertical="center" wrapText="1"/>
    </xf>
    <xf numFmtId="0" fontId="14" fillId="2" borderId="3" xfId="0" applyFont="1" applyFill="1" applyBorder="1" applyAlignment="1">
      <alignment horizontal="center" vertical="center" wrapText="1"/>
    </xf>
    <xf numFmtId="0" fontId="24" fillId="3" borderId="0" xfId="1" applyFont="1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41" fontId="0" fillId="3" borderId="0" xfId="2" applyFont="1" applyFill="1" applyAlignment="1">
      <alignment horizontal="center" vertical="center"/>
    </xf>
    <xf numFmtId="41" fontId="0" fillId="3" borderId="3" xfId="2" applyFont="1" applyFill="1" applyBorder="1" applyAlignment="1">
      <alignment horizontal="center" vertical="center"/>
    </xf>
    <xf numFmtId="0" fontId="0" fillId="3" borderId="0" xfId="0" applyFill="1" applyAlignment="1">
      <alignment horizontal="center" vertical="center" wrapText="1"/>
    </xf>
    <xf numFmtId="0" fontId="0" fillId="3" borderId="0" xfId="0" applyFill="1">
      <alignment vertical="center"/>
    </xf>
    <xf numFmtId="41" fontId="0" fillId="2" borderId="0" xfId="0" applyNumberFormat="1" applyFill="1">
      <alignment vertical="center"/>
    </xf>
    <xf numFmtId="177" fontId="12" fillId="2" borderId="3" xfId="0" applyNumberFormat="1" applyFont="1" applyFill="1" applyBorder="1" applyAlignment="1">
      <alignment horizontal="right" vertical="center" wrapText="1"/>
    </xf>
    <xf numFmtId="177" fontId="12" fillId="2" borderId="6" xfId="0" applyNumberFormat="1" applyFont="1" applyFill="1" applyBorder="1" applyAlignment="1">
      <alignment horizontal="right" vertical="center" wrapText="1"/>
    </xf>
    <xf numFmtId="177" fontId="12" fillId="2" borderId="3" xfId="0" applyNumberFormat="1" applyFont="1" applyFill="1" applyBorder="1" applyAlignment="1">
      <alignment horizontal="right" vertical="center"/>
    </xf>
    <xf numFmtId="177" fontId="12" fillId="2" borderId="16" xfId="0" applyNumberFormat="1" applyFont="1" applyFill="1" applyBorder="1" applyAlignment="1">
      <alignment horizontal="right" vertical="center" wrapText="1"/>
    </xf>
    <xf numFmtId="177" fontId="10" fillId="2" borderId="19" xfId="0" applyNumberFormat="1" applyFont="1" applyFill="1" applyBorder="1" applyAlignment="1">
      <alignment horizontal="center" vertical="center" wrapText="1"/>
    </xf>
    <xf numFmtId="177" fontId="10" fillId="2" borderId="31" xfId="0" applyNumberFormat="1" applyFont="1" applyFill="1" applyBorder="1" applyAlignment="1">
      <alignment horizontal="center" vertical="center" wrapText="1"/>
    </xf>
    <xf numFmtId="0" fontId="27" fillId="2" borderId="4" xfId="0" applyFont="1" applyFill="1" applyBorder="1" applyAlignment="1">
      <alignment horizontal="center" vertical="center" wrapText="1"/>
    </xf>
    <xf numFmtId="41" fontId="0" fillId="3" borderId="0" xfId="2" applyFont="1" applyFill="1" applyBorder="1" applyAlignment="1">
      <alignment horizontal="center" vertical="center"/>
    </xf>
    <xf numFmtId="0" fontId="9" fillId="2" borderId="3" xfId="0" applyFont="1" applyFill="1" applyBorder="1" applyAlignment="1">
      <alignment horizontal="center" vertical="center"/>
    </xf>
    <xf numFmtId="0" fontId="0" fillId="2" borderId="2" xfId="0" applyFill="1" applyBorder="1">
      <alignment vertical="center"/>
    </xf>
    <xf numFmtId="0" fontId="9" fillId="2" borderId="4" xfId="0" applyFont="1" applyFill="1" applyBorder="1" applyAlignment="1">
      <alignment vertical="center" wrapText="1"/>
    </xf>
    <xf numFmtId="0" fontId="0" fillId="2" borderId="4" xfId="0" applyFill="1" applyBorder="1">
      <alignment vertical="center"/>
    </xf>
    <xf numFmtId="0" fontId="9" fillId="2" borderId="4" xfId="0" applyFont="1" applyFill="1" applyBorder="1" applyAlignment="1">
      <alignment horizontal="center" vertical="center" wrapText="1"/>
    </xf>
    <xf numFmtId="0" fontId="0" fillId="2" borderId="33" xfId="0" applyFill="1" applyBorder="1">
      <alignment vertical="center"/>
    </xf>
    <xf numFmtId="0" fontId="0" fillId="2" borderId="34" xfId="0" applyFill="1" applyBorder="1">
      <alignment vertical="center"/>
    </xf>
    <xf numFmtId="177" fontId="12" fillId="2" borderId="34" xfId="0" applyNumberFormat="1" applyFont="1" applyFill="1" applyBorder="1" applyAlignment="1">
      <alignment horizontal="right" vertical="center"/>
    </xf>
    <xf numFmtId="0" fontId="0" fillId="2" borderId="33" xfId="0" applyFill="1" applyBorder="1" applyAlignment="1">
      <alignment horizontal="center" vertical="center"/>
    </xf>
    <xf numFmtId="0" fontId="0" fillId="2" borderId="34" xfId="0" applyFill="1" applyBorder="1" applyAlignment="1">
      <alignment horizontal="center" vertical="center"/>
    </xf>
    <xf numFmtId="0" fontId="13" fillId="2" borderId="34" xfId="0" applyFont="1" applyFill="1" applyBorder="1" applyAlignment="1">
      <alignment horizontal="center" vertical="center" wrapText="1"/>
    </xf>
    <xf numFmtId="177" fontId="12" fillId="2" borderId="34" xfId="0" applyNumberFormat="1" applyFont="1" applyFill="1" applyBorder="1" applyAlignment="1">
      <alignment horizontal="right" vertical="center" wrapText="1"/>
    </xf>
    <xf numFmtId="0" fontId="10" fillId="2" borderId="34" xfId="0" applyFont="1" applyFill="1" applyBorder="1" applyAlignment="1">
      <alignment horizontal="center" vertical="center"/>
    </xf>
    <xf numFmtId="0" fontId="10" fillId="2" borderId="35" xfId="0" applyFont="1" applyFill="1" applyBorder="1" applyAlignment="1">
      <alignment horizontal="center" vertical="center" wrapText="1"/>
    </xf>
    <xf numFmtId="0" fontId="0" fillId="2" borderId="36" xfId="0" applyFill="1" applyBorder="1" applyAlignment="1">
      <alignment horizontal="center" vertical="center"/>
    </xf>
    <xf numFmtId="0" fontId="0" fillId="2" borderId="37" xfId="0" applyFill="1" applyBorder="1" applyAlignment="1">
      <alignment horizontal="center" vertical="center"/>
    </xf>
    <xf numFmtId="0" fontId="13" fillId="2" borderId="37" xfId="0" applyFont="1" applyFill="1" applyBorder="1" applyAlignment="1">
      <alignment horizontal="center" vertical="center" wrapText="1"/>
    </xf>
    <xf numFmtId="177" fontId="12" fillId="2" borderId="37" xfId="0" applyNumberFormat="1" applyFont="1" applyFill="1" applyBorder="1" applyAlignment="1">
      <alignment horizontal="right" vertical="center" wrapText="1"/>
    </xf>
    <xf numFmtId="0" fontId="10" fillId="2" borderId="37" xfId="0" applyFont="1" applyFill="1" applyBorder="1" applyAlignment="1">
      <alignment horizontal="center" vertical="center"/>
    </xf>
    <xf numFmtId="0" fontId="10" fillId="2" borderId="38" xfId="0" applyFont="1" applyFill="1" applyBorder="1" applyAlignment="1">
      <alignment horizontal="center" vertical="center" wrapText="1"/>
    </xf>
    <xf numFmtId="0" fontId="0" fillId="2" borderId="36" xfId="0" applyFill="1" applyBorder="1">
      <alignment vertical="center"/>
    </xf>
    <xf numFmtId="0" fontId="0" fillId="2" borderId="37" xfId="0" applyFill="1" applyBorder="1">
      <alignment vertical="center"/>
    </xf>
    <xf numFmtId="177" fontId="12" fillId="2" borderId="37" xfId="0" applyNumberFormat="1" applyFont="1" applyFill="1" applyBorder="1" applyAlignment="1">
      <alignment horizontal="right" vertical="center"/>
    </xf>
    <xf numFmtId="0" fontId="0" fillId="2" borderId="38" xfId="0" applyFill="1" applyBorder="1">
      <alignment vertical="center"/>
    </xf>
    <xf numFmtId="41" fontId="0" fillId="2" borderId="3" xfId="0" applyNumberFormat="1" applyFill="1" applyBorder="1">
      <alignment vertical="center"/>
    </xf>
    <xf numFmtId="0" fontId="0" fillId="3" borderId="3" xfId="0" applyFill="1" applyBorder="1">
      <alignment vertical="center"/>
    </xf>
    <xf numFmtId="41" fontId="0" fillId="3" borderId="3" xfId="0" applyNumberFormat="1" applyFill="1" applyBorder="1">
      <alignment vertical="center"/>
    </xf>
    <xf numFmtId="0" fontId="14" fillId="2" borderId="1" xfId="0" applyFont="1" applyFill="1" applyBorder="1" applyAlignment="1">
      <alignment horizontal="center" vertical="center" wrapText="1"/>
    </xf>
    <xf numFmtId="0" fontId="14" fillId="2" borderId="34" xfId="0" applyFont="1" applyFill="1" applyBorder="1" applyAlignment="1">
      <alignment horizontal="center" vertical="center" wrapText="1"/>
    </xf>
    <xf numFmtId="177" fontId="12" fillId="2" borderId="23" xfId="0" applyNumberFormat="1" applyFont="1" applyFill="1" applyBorder="1" applyAlignment="1">
      <alignment horizontal="right" vertical="center" wrapText="1"/>
    </xf>
    <xf numFmtId="0" fontId="9" fillId="2" borderId="0" xfId="0" applyFont="1" applyFill="1" applyBorder="1" applyAlignment="1">
      <alignment horizontal="right" vertical="center"/>
    </xf>
    <xf numFmtId="0" fontId="9" fillId="2" borderId="12" xfId="0" applyFont="1" applyFill="1" applyBorder="1" applyAlignment="1">
      <alignment horizontal="right" vertical="center"/>
    </xf>
    <xf numFmtId="0" fontId="30" fillId="2" borderId="0" xfId="0" applyFont="1" applyFill="1" applyAlignment="1">
      <alignment horizontal="center" vertical="center"/>
    </xf>
    <xf numFmtId="0" fontId="33" fillId="2" borderId="0" xfId="0" applyFont="1" applyFill="1">
      <alignment vertical="center"/>
    </xf>
    <xf numFmtId="0" fontId="35" fillId="2" borderId="0" xfId="3" applyFont="1" applyFill="1" applyAlignment="1">
      <alignment horizontal="left" vertical="center"/>
    </xf>
    <xf numFmtId="0" fontId="35" fillId="2" borderId="0" xfId="3" applyFont="1" applyFill="1">
      <alignment vertical="center"/>
    </xf>
    <xf numFmtId="0" fontId="36" fillId="2" borderId="0" xfId="3" applyFont="1" applyFill="1" applyAlignment="1">
      <alignment horizontal="left" vertical="center"/>
    </xf>
    <xf numFmtId="0" fontId="36" fillId="2" borderId="0" xfId="3" applyFont="1" applyFill="1" applyAlignment="1">
      <alignment horizontal="center" vertical="center"/>
    </xf>
    <xf numFmtId="0" fontId="36" fillId="2" borderId="0" xfId="3" applyFont="1" applyFill="1">
      <alignment vertical="center"/>
    </xf>
    <xf numFmtId="0" fontId="36" fillId="2" borderId="40" xfId="3" applyFont="1" applyFill="1" applyBorder="1">
      <alignment vertical="center"/>
    </xf>
    <xf numFmtId="178" fontId="33" fillId="2" borderId="0" xfId="0" applyNumberFormat="1" applyFont="1" applyFill="1">
      <alignment vertical="center"/>
    </xf>
    <xf numFmtId="0" fontId="39" fillId="2" borderId="18" xfId="3" applyFont="1" applyFill="1" applyBorder="1" applyAlignment="1">
      <alignment horizontal="center" vertical="center"/>
    </xf>
    <xf numFmtId="179" fontId="39" fillId="2" borderId="0" xfId="3" applyNumberFormat="1" applyFont="1" applyFill="1" applyAlignment="1">
      <alignment horizontal="center" vertical="center"/>
    </xf>
    <xf numFmtId="0" fontId="36" fillId="2" borderId="40" xfId="3" applyFont="1" applyFill="1" applyBorder="1" applyAlignment="1">
      <alignment horizontal="center" vertical="center"/>
    </xf>
    <xf numFmtId="0" fontId="19" fillId="2" borderId="3" xfId="0" applyFont="1" applyFill="1" applyBorder="1" applyAlignment="1">
      <alignment horizontal="center" vertical="center" wrapText="1"/>
    </xf>
    <xf numFmtId="0" fontId="18" fillId="2" borderId="21" xfId="4" applyFont="1" applyFill="1" applyBorder="1" applyAlignment="1">
      <alignment vertical="center" shrinkToFit="1"/>
    </xf>
    <xf numFmtId="0" fontId="18" fillId="2" borderId="7" xfId="4" applyFont="1" applyFill="1" applyBorder="1" applyAlignment="1">
      <alignment vertical="center" shrinkToFit="1"/>
    </xf>
    <xf numFmtId="0" fontId="18" fillId="2" borderId="28" xfId="4" applyFont="1" applyFill="1" applyBorder="1" applyAlignment="1">
      <alignment vertical="center" shrinkToFit="1"/>
    </xf>
    <xf numFmtId="0" fontId="13" fillId="2" borderId="29" xfId="0" applyFont="1" applyFill="1" applyBorder="1" applyAlignment="1">
      <alignment horizontal="center" vertical="center"/>
    </xf>
    <xf numFmtId="0" fontId="9" fillId="2" borderId="28" xfId="0" applyFont="1" applyFill="1" applyBorder="1" applyAlignment="1">
      <alignment horizontal="center" vertical="center"/>
    </xf>
    <xf numFmtId="0" fontId="19" fillId="2" borderId="6" xfId="0" applyFont="1" applyFill="1" applyBorder="1" applyAlignment="1">
      <alignment horizontal="center" vertical="center" wrapText="1"/>
    </xf>
    <xf numFmtId="0" fontId="41" fillId="0" borderId="0" xfId="0" applyFont="1" applyAlignment="1">
      <alignment horizontal="left" vertical="center"/>
    </xf>
    <xf numFmtId="0" fontId="0" fillId="0" borderId="61" xfId="0" applyBorder="1" applyAlignment="1">
      <alignment horizontal="center" vertical="center"/>
    </xf>
    <xf numFmtId="0" fontId="0" fillId="0" borderId="60" xfId="0" applyBorder="1" applyAlignment="1">
      <alignment horizontal="center" vertical="center"/>
    </xf>
    <xf numFmtId="0" fontId="0" fillId="0" borderId="51" xfId="0" applyBorder="1">
      <alignment vertical="center"/>
    </xf>
    <xf numFmtId="0" fontId="0" fillId="0" borderId="64" xfId="0" applyBorder="1">
      <alignment vertical="center"/>
    </xf>
    <xf numFmtId="0" fontId="42" fillId="0" borderId="2" xfId="0" applyFont="1" applyBorder="1" applyAlignment="1">
      <alignment horizontal="center" vertical="center"/>
    </xf>
    <xf numFmtId="0" fontId="42" fillId="0" borderId="3" xfId="0" applyFont="1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67" xfId="0" applyBorder="1" applyAlignment="1">
      <alignment horizontal="center" vertical="center"/>
    </xf>
    <xf numFmtId="0" fontId="0" fillId="0" borderId="3" xfId="0" applyBorder="1" applyAlignment="1">
      <alignment horizontal="center" vertical="center" wrapText="1"/>
    </xf>
    <xf numFmtId="0" fontId="0" fillId="0" borderId="52" xfId="0" applyBorder="1" applyAlignment="1">
      <alignment horizontal="center" vertical="center"/>
    </xf>
    <xf numFmtId="0" fontId="0" fillId="0" borderId="68" xfId="0" applyBorder="1" applyAlignment="1">
      <alignment horizontal="center" vertical="center"/>
    </xf>
    <xf numFmtId="0" fontId="0" fillId="0" borderId="69" xfId="0" applyBorder="1" applyAlignment="1">
      <alignment vertical="center" wrapText="1"/>
    </xf>
    <xf numFmtId="0" fontId="0" fillId="0" borderId="69" xfId="0" applyBorder="1">
      <alignment vertical="center"/>
    </xf>
    <xf numFmtId="0" fontId="42" fillId="0" borderId="15" xfId="0" applyFont="1" applyBorder="1" applyAlignment="1">
      <alignment horizontal="center" vertical="center"/>
    </xf>
    <xf numFmtId="0" fontId="42" fillId="0" borderId="25" xfId="0" applyFont="1" applyBorder="1" applyAlignment="1">
      <alignment horizontal="center" vertical="center"/>
    </xf>
    <xf numFmtId="0" fontId="42" fillId="0" borderId="70" xfId="0" applyFont="1" applyBorder="1" applyAlignment="1">
      <alignment horizontal="center" vertical="center"/>
    </xf>
    <xf numFmtId="0" fontId="42" fillId="0" borderId="52" xfId="0" applyFont="1" applyBorder="1" applyAlignment="1">
      <alignment horizontal="center" vertical="center"/>
    </xf>
    <xf numFmtId="0" fontId="0" fillId="0" borderId="3" xfId="0" applyBorder="1">
      <alignment vertical="center"/>
    </xf>
    <xf numFmtId="0" fontId="42" fillId="0" borderId="68" xfId="0" applyFont="1" applyBorder="1" applyAlignment="1">
      <alignment horizontal="center" vertical="center"/>
    </xf>
    <xf numFmtId="0" fontId="44" fillId="0" borderId="69" xfId="0" applyFont="1" applyBorder="1" applyAlignment="1">
      <alignment vertical="center" wrapText="1"/>
    </xf>
    <xf numFmtId="0" fontId="44" fillId="0" borderId="0" xfId="0" applyFont="1" applyAlignment="1">
      <alignment horizontal="center" vertical="center"/>
    </xf>
    <xf numFmtId="0" fontId="44" fillId="0" borderId="12" xfId="0" applyFont="1" applyBorder="1" applyAlignment="1">
      <alignment horizontal="center" vertical="center"/>
    </xf>
    <xf numFmtId="0" fontId="44" fillId="0" borderId="69" xfId="0" applyFont="1" applyBorder="1">
      <alignment vertical="center"/>
    </xf>
    <xf numFmtId="0" fontId="42" fillId="0" borderId="5" xfId="0" applyFont="1" applyBorder="1" applyAlignment="1">
      <alignment horizontal="center" vertical="center"/>
    </xf>
    <xf numFmtId="0" fontId="42" fillId="0" borderId="6" xfId="0" applyFont="1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42" fillId="0" borderId="21" xfId="0" applyFont="1" applyBorder="1" applyAlignment="1">
      <alignment horizontal="center" vertical="center"/>
    </xf>
    <xf numFmtId="0" fontId="42" fillId="0" borderId="71" xfId="0" applyFont="1" applyBorder="1" applyAlignment="1">
      <alignment horizontal="center" vertical="center"/>
    </xf>
    <xf numFmtId="0" fontId="44" fillId="0" borderId="0" xfId="0" applyFont="1">
      <alignment vertical="center"/>
    </xf>
    <xf numFmtId="0" fontId="0" fillId="0" borderId="0" xfId="0" applyAlignment="1">
      <alignment horizontal="left" vertical="center" wrapText="1"/>
    </xf>
    <xf numFmtId="0" fontId="0" fillId="0" borderId="4" xfId="0" applyBorder="1" applyAlignment="1">
      <alignment horizontal="center" vertical="center"/>
    </xf>
    <xf numFmtId="0" fontId="0" fillId="0" borderId="40" xfId="0" applyBorder="1" applyAlignment="1">
      <alignment horizontal="left" vertical="center" wrapText="1"/>
    </xf>
    <xf numFmtId="0" fontId="0" fillId="0" borderId="73" xfId="0" applyBorder="1" applyAlignment="1">
      <alignment horizontal="center" vertical="center"/>
    </xf>
    <xf numFmtId="0" fontId="0" fillId="0" borderId="18" xfId="0" applyBorder="1" applyAlignment="1">
      <alignment horizontal="left" vertical="center" wrapText="1"/>
    </xf>
    <xf numFmtId="0" fontId="0" fillId="0" borderId="52" xfId="0" applyBorder="1" applyAlignment="1">
      <alignment horizontal="left" vertical="center"/>
    </xf>
    <xf numFmtId="0" fontId="0" fillId="0" borderId="51" xfId="0" applyBorder="1" applyAlignment="1">
      <alignment horizontal="center" vertical="center"/>
    </xf>
    <xf numFmtId="0" fontId="0" fillId="0" borderId="53" xfId="0" applyBorder="1" applyAlignment="1">
      <alignment horizontal="center" vertical="center"/>
    </xf>
    <xf numFmtId="0" fontId="29" fillId="0" borderId="40" xfId="4" applyFont="1" applyBorder="1" applyAlignment="1">
      <alignment horizontal="left" vertical="center" wrapText="1"/>
    </xf>
    <xf numFmtId="0" fontId="29" fillId="0" borderId="51" xfId="4" applyFont="1" applyBorder="1">
      <alignment vertical="center"/>
    </xf>
    <xf numFmtId="0" fontId="29" fillId="0" borderId="0" xfId="4" applyFont="1" applyBorder="1" applyAlignment="1">
      <alignment horizontal="left" vertical="center" wrapText="1"/>
    </xf>
    <xf numFmtId="0" fontId="29" fillId="0" borderId="0" xfId="4">
      <alignment vertical="center"/>
    </xf>
    <xf numFmtId="0" fontId="29" fillId="0" borderId="64" xfId="4" applyFont="1" applyBorder="1">
      <alignment vertical="center"/>
    </xf>
    <xf numFmtId="0" fontId="42" fillId="0" borderId="2" xfId="4" applyFont="1" applyBorder="1" applyAlignment="1">
      <alignment horizontal="center" vertical="center"/>
    </xf>
    <xf numFmtId="0" fontId="42" fillId="0" borderId="3" xfId="4" applyFont="1" applyBorder="1" applyAlignment="1">
      <alignment horizontal="center" vertical="center"/>
    </xf>
    <xf numFmtId="0" fontId="29" fillId="0" borderId="67" xfId="4" applyFont="1" applyFill="1" applyBorder="1" applyAlignment="1">
      <alignment horizontal="center" vertical="center"/>
    </xf>
    <xf numFmtId="0" fontId="29" fillId="0" borderId="3" xfId="4" applyFont="1" applyFill="1" applyBorder="1" applyAlignment="1">
      <alignment horizontal="center" vertical="center" wrapText="1"/>
    </xf>
    <xf numFmtId="0" fontId="29" fillId="0" borderId="3" xfId="4" applyFont="1" applyFill="1" applyBorder="1" applyAlignment="1">
      <alignment horizontal="center" vertical="center"/>
    </xf>
    <xf numFmtId="0" fontId="29" fillId="0" borderId="52" xfId="4" applyFont="1" applyBorder="1" applyAlignment="1">
      <alignment horizontal="center" vertical="center"/>
    </xf>
    <xf numFmtId="0" fontId="29" fillId="0" borderId="68" xfId="4" applyFont="1" applyBorder="1" applyAlignment="1">
      <alignment horizontal="center" vertical="center"/>
    </xf>
    <xf numFmtId="0" fontId="42" fillId="0" borderId="52" xfId="4" applyFont="1" applyBorder="1" applyAlignment="1">
      <alignment horizontal="center" vertical="center"/>
    </xf>
    <xf numFmtId="0" fontId="42" fillId="0" borderId="68" xfId="4" applyFont="1" applyBorder="1" applyAlignment="1">
      <alignment horizontal="center" vertical="center"/>
    </xf>
    <xf numFmtId="0" fontId="41" fillId="0" borderId="0" xfId="4" applyFont="1" applyBorder="1" applyAlignment="1">
      <alignment horizontal="left" vertical="center"/>
    </xf>
    <xf numFmtId="0" fontId="29" fillId="0" borderId="0" xfId="4" applyFont="1" applyAlignment="1">
      <alignment horizontal="center" vertical="center"/>
    </xf>
    <xf numFmtId="0" fontId="29" fillId="0" borderId="27" xfId="4" applyFont="1" applyBorder="1" applyAlignment="1">
      <alignment horizontal="center" vertical="center"/>
    </xf>
    <xf numFmtId="0" fontId="29" fillId="0" borderId="73" xfId="4" applyFont="1" applyBorder="1" applyAlignment="1">
      <alignment horizontal="center" vertical="center"/>
    </xf>
    <xf numFmtId="0" fontId="29" fillId="0" borderId="60" xfId="4" applyFont="1" applyBorder="1" applyAlignment="1">
      <alignment horizontal="center" vertical="center"/>
    </xf>
    <xf numFmtId="0" fontId="29" fillId="0" borderId="61" xfId="4" applyFont="1" applyBorder="1" applyAlignment="1">
      <alignment horizontal="center" vertical="center"/>
    </xf>
    <xf numFmtId="0" fontId="29" fillId="0" borderId="3" xfId="4" applyFont="1" applyBorder="1" applyAlignment="1">
      <alignment horizontal="center" vertical="center"/>
    </xf>
    <xf numFmtId="0" fontId="29" fillId="0" borderId="4" xfId="4" applyFont="1" applyBorder="1" applyAlignment="1">
      <alignment horizontal="center" vertical="center"/>
    </xf>
    <xf numFmtId="0" fontId="42" fillId="0" borderId="5" xfId="4" applyFont="1" applyBorder="1" applyAlignment="1">
      <alignment horizontal="center" vertical="center"/>
    </xf>
    <xf numFmtId="0" fontId="29" fillId="0" borderId="6" xfId="4" applyFont="1" applyFill="1" applyBorder="1" applyAlignment="1">
      <alignment horizontal="center" vertical="center"/>
    </xf>
    <xf numFmtId="0" fontId="42" fillId="0" borderId="21" xfId="4" applyFont="1" applyBorder="1" applyAlignment="1">
      <alignment horizontal="center" vertical="center"/>
    </xf>
    <xf numFmtId="0" fontId="42" fillId="0" borderId="71" xfId="4" applyFont="1" applyBorder="1" applyAlignment="1">
      <alignment horizontal="center" vertical="center"/>
    </xf>
    <xf numFmtId="0" fontId="29" fillId="0" borderId="2" xfId="4" applyFont="1" applyBorder="1" applyAlignment="1">
      <alignment horizontal="center" vertical="center"/>
    </xf>
    <xf numFmtId="0" fontId="29" fillId="0" borderId="0" xfId="4" applyFont="1" applyBorder="1" applyAlignment="1">
      <alignment horizontal="center" vertical="center"/>
    </xf>
    <xf numFmtId="0" fontId="29" fillId="0" borderId="12" xfId="4" applyFont="1" applyBorder="1" applyAlignment="1">
      <alignment horizontal="center" vertical="center"/>
    </xf>
    <xf numFmtId="0" fontId="44" fillId="0" borderId="0" xfId="4" applyFont="1" applyBorder="1" applyAlignment="1">
      <alignment horizontal="center" vertical="center"/>
    </xf>
    <xf numFmtId="0" fontId="44" fillId="0" borderId="12" xfId="4" applyFont="1" applyBorder="1" applyAlignment="1">
      <alignment horizontal="center" vertical="center"/>
    </xf>
    <xf numFmtId="0" fontId="29" fillId="0" borderId="69" xfId="4" applyFont="1" applyBorder="1" applyAlignment="1">
      <alignment vertical="center" wrapText="1"/>
    </xf>
    <xf numFmtId="0" fontId="44" fillId="0" borderId="69" xfId="4" applyFont="1" applyBorder="1" applyAlignment="1">
      <alignment vertical="center"/>
    </xf>
    <xf numFmtId="0" fontId="44" fillId="0" borderId="0" xfId="4" applyFont="1" applyBorder="1" applyAlignment="1">
      <alignment vertical="center"/>
    </xf>
    <xf numFmtId="0" fontId="29" fillId="0" borderId="25" xfId="4" applyFont="1" applyFill="1" applyBorder="1" applyAlignment="1">
      <alignment horizontal="center" vertical="center"/>
    </xf>
    <xf numFmtId="0" fontId="42" fillId="0" borderId="25" xfId="4" applyFont="1" applyBorder="1" applyAlignment="1">
      <alignment vertical="center"/>
    </xf>
    <xf numFmtId="0" fontId="42" fillId="0" borderId="18" xfId="4" applyFont="1" applyBorder="1" applyAlignment="1">
      <alignment vertical="center"/>
    </xf>
    <xf numFmtId="0" fontId="42" fillId="0" borderId="74" xfId="4" applyFont="1" applyBorder="1" applyAlignment="1">
      <alignment vertical="center"/>
    </xf>
    <xf numFmtId="0" fontId="44" fillId="0" borderId="12" xfId="0" applyFont="1" applyBorder="1">
      <alignment vertical="center"/>
    </xf>
    <xf numFmtId="0" fontId="42" fillId="0" borderId="25" xfId="0" applyFont="1" applyBorder="1">
      <alignment vertical="center"/>
    </xf>
    <xf numFmtId="0" fontId="42" fillId="0" borderId="18" xfId="0" applyFont="1" applyBorder="1">
      <alignment vertical="center"/>
    </xf>
    <xf numFmtId="0" fontId="42" fillId="0" borderId="74" xfId="0" applyFont="1" applyBorder="1">
      <alignment vertical="center"/>
    </xf>
    <xf numFmtId="0" fontId="46" fillId="2" borderId="0" xfId="0" applyFont="1" applyFill="1" applyAlignment="1">
      <alignment horizontal="center" vertical="center"/>
    </xf>
    <xf numFmtId="0" fontId="48" fillId="2" borderId="77" xfId="0" applyFont="1" applyFill="1" applyBorder="1" applyAlignment="1">
      <alignment horizontal="center" vertical="center"/>
    </xf>
    <xf numFmtId="0" fontId="47" fillId="2" borderId="0" xfId="0" applyFont="1" applyFill="1" applyAlignment="1">
      <alignment horizontal="center" vertical="center"/>
    </xf>
    <xf numFmtId="0" fontId="48" fillId="2" borderId="0" xfId="0" applyFont="1" applyFill="1" applyAlignment="1">
      <alignment horizontal="center" vertical="center"/>
    </xf>
    <xf numFmtId="0" fontId="48" fillId="2" borderId="79" xfId="0" applyFont="1" applyFill="1" applyBorder="1" applyAlignment="1">
      <alignment horizontal="center" vertical="center"/>
    </xf>
    <xf numFmtId="0" fontId="46" fillId="2" borderId="9" xfId="0" applyFont="1" applyFill="1" applyBorder="1" applyAlignment="1">
      <alignment horizontal="center" vertical="center"/>
    </xf>
    <xf numFmtId="0" fontId="49" fillId="2" borderId="0" xfId="0" applyFont="1" applyFill="1" applyAlignment="1">
      <alignment horizontal="center" vertical="center"/>
    </xf>
    <xf numFmtId="0" fontId="48" fillId="2" borderId="61" xfId="0" applyFont="1" applyFill="1" applyBorder="1">
      <alignment vertical="center"/>
    </xf>
    <xf numFmtId="0" fontId="48" fillId="2" borderId="61" xfId="0" applyFont="1" applyFill="1" applyBorder="1" applyAlignment="1">
      <alignment horizontal="center" vertical="center"/>
    </xf>
    <xf numFmtId="0" fontId="48" fillId="2" borderId="0" xfId="0" applyFont="1" applyFill="1">
      <alignment vertical="center"/>
    </xf>
    <xf numFmtId="0" fontId="48" fillId="2" borderId="51" xfId="0" applyFont="1" applyFill="1" applyBorder="1">
      <alignment vertical="center"/>
    </xf>
    <xf numFmtId="0" fontId="48" fillId="2" borderId="51" xfId="0" applyFont="1" applyFill="1" applyBorder="1" applyAlignment="1">
      <alignment horizontal="center" vertical="center"/>
    </xf>
    <xf numFmtId="0" fontId="48" fillId="2" borderId="40" xfId="0" applyFont="1" applyFill="1" applyBorder="1" applyAlignment="1">
      <alignment horizontal="center" vertical="center"/>
    </xf>
    <xf numFmtId="0" fontId="48" fillId="2" borderId="40" xfId="0" applyFont="1" applyFill="1" applyBorder="1">
      <alignment vertical="center"/>
    </xf>
    <xf numFmtId="0" fontId="48" fillId="2" borderId="36" xfId="0" applyFont="1" applyFill="1" applyBorder="1" applyAlignment="1">
      <alignment horizontal="center" vertical="center" shrinkToFit="1"/>
    </xf>
    <xf numFmtId="0" fontId="48" fillId="2" borderId="62" xfId="0" applyFont="1" applyFill="1" applyBorder="1" applyAlignment="1">
      <alignment horizontal="center" vertical="center" shrinkToFit="1"/>
    </xf>
    <xf numFmtId="0" fontId="48" fillId="2" borderId="37" xfId="0" applyFont="1" applyFill="1" applyBorder="1" applyAlignment="1">
      <alignment horizontal="center" vertical="center" shrinkToFit="1"/>
    </xf>
    <xf numFmtId="0" fontId="48" fillId="2" borderId="38" xfId="0" applyFont="1" applyFill="1" applyBorder="1" applyAlignment="1">
      <alignment horizontal="center" vertical="center" shrinkToFit="1"/>
    </xf>
    <xf numFmtId="0" fontId="48" fillId="2" borderId="0" xfId="0" applyFont="1" applyFill="1" applyAlignment="1">
      <alignment horizontal="center" vertical="center" shrinkToFit="1"/>
    </xf>
    <xf numFmtId="0" fontId="48" fillId="2" borderId="8" xfId="0" applyFont="1" applyFill="1" applyBorder="1" applyAlignment="1">
      <alignment horizontal="center" vertical="center" shrinkToFit="1"/>
    </xf>
    <xf numFmtId="0" fontId="48" fillId="2" borderId="81" xfId="0" applyFont="1" applyFill="1" applyBorder="1" applyAlignment="1">
      <alignment horizontal="center" vertical="center" shrinkToFit="1"/>
    </xf>
    <xf numFmtId="0" fontId="48" fillId="2" borderId="82" xfId="0" applyFont="1" applyFill="1" applyBorder="1" applyAlignment="1">
      <alignment horizontal="center" vertical="center" shrinkToFit="1"/>
    </xf>
    <xf numFmtId="0" fontId="48" fillId="2" borderId="82" xfId="0" applyFont="1" applyFill="1" applyBorder="1" applyAlignment="1">
      <alignment vertical="center" shrinkToFit="1"/>
    </xf>
    <xf numFmtId="0" fontId="48" fillId="2" borderId="83" xfId="0" applyFont="1" applyFill="1" applyBorder="1" applyAlignment="1">
      <alignment horizontal="center" vertical="center" shrinkToFit="1"/>
    </xf>
    <xf numFmtId="0" fontId="46" fillId="2" borderId="0" xfId="0" applyFont="1" applyFill="1" applyAlignment="1">
      <alignment horizontal="center" vertical="center" shrinkToFit="1"/>
    </xf>
    <xf numFmtId="0" fontId="37" fillId="2" borderId="0" xfId="0" applyFont="1" applyFill="1" applyAlignment="1">
      <alignment horizontal="center" vertical="center" shrinkToFit="1"/>
    </xf>
    <xf numFmtId="0" fontId="48" fillId="2" borderId="11" xfId="0" applyFont="1" applyFill="1" applyBorder="1" applyAlignment="1">
      <alignment horizontal="center" vertical="center" shrinkToFit="1"/>
    </xf>
    <xf numFmtId="0" fontId="48" fillId="2" borderId="26" xfId="0" applyFont="1" applyFill="1" applyBorder="1" applyAlignment="1">
      <alignment horizontal="center" vertical="center" shrinkToFit="1"/>
    </xf>
    <xf numFmtId="0" fontId="48" fillId="2" borderId="16" xfId="0" applyFont="1" applyFill="1" applyBorder="1" applyAlignment="1">
      <alignment horizontal="center" vertical="center" shrinkToFit="1"/>
    </xf>
    <xf numFmtId="0" fontId="48" fillId="2" borderId="16" xfId="0" applyFont="1" applyFill="1" applyBorder="1" applyAlignment="1">
      <alignment vertical="center" shrinkToFit="1"/>
    </xf>
    <xf numFmtId="0" fontId="48" fillId="2" borderId="30" xfId="0" applyFont="1" applyFill="1" applyBorder="1" applyAlignment="1">
      <alignment horizontal="center" vertical="center" shrinkToFit="1"/>
    </xf>
    <xf numFmtId="0" fontId="48" fillId="2" borderId="25" xfId="0" applyFont="1" applyFill="1" applyBorder="1" applyAlignment="1">
      <alignment horizontal="center" vertical="center" shrinkToFit="1"/>
    </xf>
    <xf numFmtId="0" fontId="48" fillId="2" borderId="1" xfId="0" applyFont="1" applyFill="1" applyBorder="1" applyAlignment="1">
      <alignment horizontal="center" vertical="center" shrinkToFit="1"/>
    </xf>
    <xf numFmtId="0" fontId="37" fillId="2" borderId="25" xfId="0" applyFont="1" applyFill="1" applyBorder="1" applyAlignment="1">
      <alignment horizontal="center" vertical="center" shrinkToFit="1"/>
    </xf>
    <xf numFmtId="0" fontId="48" fillId="2" borderId="1" xfId="0" applyFont="1" applyFill="1" applyBorder="1" applyAlignment="1">
      <alignment vertical="center" shrinkToFit="1"/>
    </xf>
    <xf numFmtId="0" fontId="37" fillId="2" borderId="26" xfId="0" applyFont="1" applyFill="1" applyBorder="1" applyAlignment="1">
      <alignment horizontal="center" vertical="center" shrinkToFit="1"/>
    </xf>
    <xf numFmtId="0" fontId="48" fillId="2" borderId="18" xfId="0" applyFont="1" applyFill="1" applyBorder="1" applyAlignment="1">
      <alignment horizontal="center" vertical="center" shrinkToFit="1"/>
    </xf>
    <xf numFmtId="0" fontId="37" fillId="2" borderId="18" xfId="0" applyFont="1" applyFill="1" applyBorder="1" applyAlignment="1">
      <alignment horizontal="center" vertical="center" shrinkToFit="1"/>
    </xf>
    <xf numFmtId="0" fontId="48" fillId="2" borderId="12" xfId="0" applyFont="1" applyFill="1" applyBorder="1" applyAlignment="1">
      <alignment horizontal="center" vertical="center" shrinkToFit="1"/>
    </xf>
    <xf numFmtId="0" fontId="37" fillId="2" borderId="81" xfId="0" applyFont="1" applyFill="1" applyBorder="1" applyAlignment="1">
      <alignment horizontal="center" vertical="center" shrinkToFit="1"/>
    </xf>
    <xf numFmtId="0" fontId="48" fillId="2" borderId="10" xfId="0" applyFont="1" applyFill="1" applyBorder="1" applyAlignment="1">
      <alignment horizontal="center" vertical="center" shrinkToFit="1"/>
    </xf>
    <xf numFmtId="0" fontId="37" fillId="2" borderId="1" xfId="0" applyFont="1" applyFill="1" applyBorder="1" applyAlignment="1">
      <alignment horizontal="center" vertical="center" shrinkToFit="1"/>
    </xf>
    <xf numFmtId="0" fontId="48" fillId="2" borderId="20" xfId="0" applyFont="1" applyFill="1" applyBorder="1" applyAlignment="1">
      <alignment horizontal="center" vertical="center" shrinkToFit="1"/>
    </xf>
    <xf numFmtId="0" fontId="37" fillId="2" borderId="16" xfId="0" applyFont="1" applyFill="1" applyBorder="1" applyAlignment="1">
      <alignment horizontal="center" vertical="center" shrinkToFit="1"/>
    </xf>
    <xf numFmtId="0" fontId="48" fillId="2" borderId="27" xfId="0" applyFont="1" applyFill="1" applyBorder="1" applyAlignment="1">
      <alignment horizontal="center" vertical="center" shrinkToFit="1"/>
    </xf>
    <xf numFmtId="0" fontId="48" fillId="2" borderId="39" xfId="0" applyFont="1" applyFill="1" applyBorder="1" applyAlignment="1">
      <alignment horizontal="center" vertical="center" shrinkToFit="1"/>
    </xf>
    <xf numFmtId="0" fontId="48" fillId="2" borderId="72" xfId="0" applyFont="1" applyFill="1" applyBorder="1" applyAlignment="1">
      <alignment horizontal="center" vertical="center" shrinkToFit="1"/>
    </xf>
    <xf numFmtId="0" fontId="48" fillId="2" borderId="23" xfId="0" applyFont="1" applyFill="1" applyBorder="1" applyAlignment="1">
      <alignment horizontal="center" vertical="center" shrinkToFit="1"/>
    </xf>
    <xf numFmtId="0" fontId="37" fillId="2" borderId="23" xfId="0" applyFont="1" applyFill="1" applyBorder="1" applyAlignment="1">
      <alignment horizontal="center" vertical="center" shrinkToFit="1"/>
    </xf>
    <xf numFmtId="0" fontId="48" fillId="2" borderId="73" xfId="0" applyFont="1" applyFill="1" applyBorder="1" applyAlignment="1">
      <alignment horizontal="center" vertical="center" shrinkToFit="1"/>
    </xf>
    <xf numFmtId="0" fontId="48" fillId="2" borderId="23" xfId="0" applyFont="1" applyFill="1" applyBorder="1" applyAlignment="1">
      <alignment vertical="center" shrinkToFit="1"/>
    </xf>
    <xf numFmtId="0" fontId="48" fillId="2" borderId="41" xfId="0" applyFont="1" applyFill="1" applyBorder="1" applyAlignment="1">
      <alignment horizontal="center" vertical="center" shrinkToFit="1"/>
    </xf>
    <xf numFmtId="0" fontId="48" fillId="2" borderId="84" xfId="0" applyFont="1" applyFill="1" applyBorder="1" applyAlignment="1">
      <alignment horizontal="center" vertical="center" shrinkToFit="1"/>
    </xf>
    <xf numFmtId="0" fontId="48" fillId="2" borderId="85" xfId="0" applyFont="1" applyFill="1" applyBorder="1" applyAlignment="1">
      <alignment horizontal="center" vertical="center" shrinkToFit="1"/>
    </xf>
    <xf numFmtId="0" fontId="48" fillId="2" borderId="17" xfId="0" applyFont="1" applyFill="1" applyBorder="1" applyAlignment="1">
      <alignment horizontal="center" vertical="center" shrinkToFit="1"/>
    </xf>
    <xf numFmtId="0" fontId="48" fillId="2" borderId="9" xfId="0" applyFont="1" applyFill="1" applyBorder="1" applyAlignment="1">
      <alignment horizontal="center" vertical="center" shrinkToFit="1"/>
    </xf>
    <xf numFmtId="0" fontId="48" fillId="2" borderId="6" xfId="0" applyFont="1" applyFill="1" applyBorder="1" applyAlignment="1">
      <alignment horizontal="center" vertical="center" shrinkToFit="1"/>
    </xf>
    <xf numFmtId="0" fontId="37" fillId="2" borderId="6" xfId="0" applyFont="1" applyFill="1" applyBorder="1" applyAlignment="1">
      <alignment horizontal="center" vertical="center" shrinkToFit="1"/>
    </xf>
    <xf numFmtId="0" fontId="48" fillId="2" borderId="6" xfId="0" applyFont="1" applyFill="1" applyBorder="1" applyAlignment="1">
      <alignment vertical="center" shrinkToFit="1"/>
    </xf>
    <xf numFmtId="0" fontId="48" fillId="2" borderId="15" xfId="0" applyFont="1" applyFill="1" applyBorder="1" applyAlignment="1">
      <alignment horizontal="center" vertical="center" shrinkToFit="1"/>
    </xf>
    <xf numFmtId="0" fontId="48" fillId="2" borderId="5" xfId="0" applyFont="1" applyFill="1" applyBorder="1" applyAlignment="1">
      <alignment horizontal="center" vertical="center" shrinkToFit="1"/>
    </xf>
    <xf numFmtId="0" fontId="48" fillId="2" borderId="3" xfId="0" applyFont="1" applyFill="1" applyBorder="1" applyAlignment="1">
      <alignment horizontal="center" vertical="center" shrinkToFit="1"/>
    </xf>
    <xf numFmtId="0" fontId="37" fillId="2" borderId="3" xfId="0" applyFont="1" applyFill="1" applyBorder="1" applyAlignment="1">
      <alignment horizontal="center" vertical="center" shrinkToFit="1"/>
    </xf>
    <xf numFmtId="0" fontId="48" fillId="2" borderId="3" xfId="0" applyFont="1" applyFill="1" applyBorder="1" applyAlignment="1">
      <alignment vertical="center" shrinkToFit="1"/>
    </xf>
    <xf numFmtId="0" fontId="46" fillId="2" borderId="26" xfId="0" applyFont="1" applyFill="1" applyBorder="1" applyAlignment="1">
      <alignment horizontal="center" vertical="center" shrinkToFit="1"/>
    </xf>
    <xf numFmtId="0" fontId="46" fillId="2" borderId="16" xfId="0" applyFont="1" applyFill="1" applyBorder="1" applyAlignment="1">
      <alignment horizontal="center" vertical="center" shrinkToFit="1"/>
    </xf>
    <xf numFmtId="0" fontId="46" fillId="2" borderId="1" xfId="0" applyFont="1" applyFill="1" applyBorder="1" applyAlignment="1">
      <alignment horizontal="center" vertical="center" shrinkToFit="1"/>
    </xf>
    <xf numFmtId="0" fontId="46" fillId="2" borderId="30" xfId="0" applyFont="1" applyFill="1" applyBorder="1" applyAlignment="1">
      <alignment horizontal="center" vertical="center" shrinkToFit="1"/>
    </xf>
    <xf numFmtId="0" fontId="46" fillId="2" borderId="11" xfId="0" applyFont="1" applyFill="1" applyBorder="1" applyAlignment="1">
      <alignment horizontal="center" vertical="center" shrinkToFit="1"/>
    </xf>
    <xf numFmtId="0" fontId="46" fillId="2" borderId="25" xfId="0" applyFont="1" applyFill="1" applyBorder="1" applyAlignment="1">
      <alignment horizontal="center" vertical="center" shrinkToFit="1"/>
    </xf>
    <xf numFmtId="0" fontId="46" fillId="2" borderId="12" xfId="0" applyFont="1" applyFill="1" applyBorder="1" applyAlignment="1">
      <alignment horizontal="center" vertical="center" shrinkToFit="1"/>
    </xf>
    <xf numFmtId="0" fontId="46" fillId="2" borderId="21" xfId="0" applyFont="1" applyFill="1" applyBorder="1" applyAlignment="1">
      <alignment horizontal="center" vertical="center" shrinkToFit="1"/>
    </xf>
    <xf numFmtId="0" fontId="46" fillId="2" borderId="6" xfId="0" applyFont="1" applyFill="1" applyBorder="1" applyAlignment="1">
      <alignment horizontal="center" vertical="center" shrinkToFit="1"/>
    </xf>
    <xf numFmtId="0" fontId="46" fillId="2" borderId="23" xfId="0" applyFont="1" applyFill="1" applyBorder="1" applyAlignment="1">
      <alignment horizontal="center" vertical="center" shrinkToFit="1"/>
    </xf>
    <xf numFmtId="0" fontId="46" fillId="2" borderId="72" xfId="0" applyFont="1" applyFill="1" applyBorder="1" applyAlignment="1">
      <alignment horizontal="center" vertical="center" shrinkToFit="1"/>
    </xf>
    <xf numFmtId="0" fontId="46" fillId="0" borderId="0" xfId="0" applyFont="1" applyAlignment="1">
      <alignment horizontal="center" vertical="center"/>
    </xf>
    <xf numFmtId="0" fontId="0" fillId="0" borderId="0" xfId="0" applyAlignment="1"/>
    <xf numFmtId="0" fontId="48" fillId="0" borderId="77" xfId="0" applyFont="1" applyBorder="1" applyAlignment="1">
      <alignment horizontal="center" vertical="center"/>
    </xf>
    <xf numFmtId="0" fontId="46" fillId="0" borderId="78" xfId="0" applyFont="1" applyBorder="1" applyAlignment="1">
      <alignment horizontal="center" vertical="center"/>
    </xf>
    <xf numFmtId="0" fontId="48" fillId="0" borderId="79" xfId="0" applyFont="1" applyBorder="1" applyAlignment="1">
      <alignment horizontal="center" vertical="center"/>
    </xf>
    <xf numFmtId="0" fontId="46" fillId="0" borderId="80" xfId="0" applyFont="1" applyBorder="1" applyAlignment="1">
      <alignment horizontal="center" vertical="center"/>
    </xf>
    <xf numFmtId="0" fontId="48" fillId="0" borderId="61" xfId="0" applyFont="1" applyBorder="1">
      <alignment vertical="center"/>
    </xf>
    <xf numFmtId="0" fontId="48" fillId="0" borderId="51" xfId="0" applyFont="1" applyBorder="1">
      <alignment vertical="center"/>
    </xf>
    <xf numFmtId="0" fontId="48" fillId="0" borderId="80" xfId="0" applyFont="1" applyBorder="1">
      <alignment vertical="center"/>
    </xf>
    <xf numFmtId="0" fontId="48" fillId="0" borderId="40" xfId="0" applyFont="1" applyBorder="1">
      <alignment vertical="center"/>
    </xf>
    <xf numFmtId="0" fontId="48" fillId="0" borderId="11" xfId="0" applyFont="1" applyBorder="1" applyAlignment="1">
      <alignment horizontal="center" vertical="center" shrinkToFit="1"/>
    </xf>
    <xf numFmtId="0" fontId="48" fillId="0" borderId="26" xfId="0" applyFont="1" applyBorder="1" applyAlignment="1">
      <alignment horizontal="center" vertical="center" shrinkToFit="1"/>
    </xf>
    <xf numFmtId="0" fontId="48" fillId="0" borderId="16" xfId="0" applyFont="1" applyBorder="1" applyAlignment="1">
      <alignment horizontal="center" vertical="center" shrinkToFit="1"/>
    </xf>
    <xf numFmtId="0" fontId="46" fillId="0" borderId="26" xfId="0" applyFont="1" applyBorder="1" applyAlignment="1">
      <alignment horizontal="center" vertical="center" shrinkToFit="1"/>
    </xf>
    <xf numFmtId="0" fontId="46" fillId="0" borderId="16" xfId="0" applyFont="1" applyBorder="1" applyAlignment="1">
      <alignment horizontal="center" vertical="center" shrinkToFit="1"/>
    </xf>
    <xf numFmtId="0" fontId="48" fillId="0" borderId="1" xfId="0" applyFont="1" applyBorder="1" applyAlignment="1">
      <alignment horizontal="center" vertical="center" shrinkToFit="1"/>
    </xf>
    <xf numFmtId="0" fontId="37" fillId="0" borderId="16" xfId="0" applyFont="1" applyBorder="1" applyAlignment="1">
      <alignment horizontal="center" vertical="center" shrinkToFit="1"/>
    </xf>
    <xf numFmtId="0" fontId="48" fillId="0" borderId="8" xfId="0" applyFont="1" applyBorder="1" applyAlignment="1">
      <alignment horizontal="center" vertical="center" shrinkToFit="1"/>
    </xf>
    <xf numFmtId="0" fontId="48" fillId="0" borderId="81" xfId="0" applyFont="1" applyBorder="1" applyAlignment="1">
      <alignment horizontal="center" vertical="center" shrinkToFit="1"/>
    </xf>
    <xf numFmtId="0" fontId="48" fillId="0" borderId="82" xfId="0" applyFont="1" applyBorder="1" applyAlignment="1">
      <alignment horizontal="center" vertical="center" shrinkToFit="1"/>
    </xf>
    <xf numFmtId="0" fontId="48" fillId="0" borderId="82" xfId="0" applyFont="1" applyBorder="1" applyAlignment="1">
      <alignment vertical="center" shrinkToFit="1"/>
    </xf>
    <xf numFmtId="0" fontId="48" fillId="0" borderId="16" xfId="0" applyFont="1" applyBorder="1" applyAlignment="1">
      <alignment vertical="center" shrinkToFit="1"/>
    </xf>
    <xf numFmtId="0" fontId="37" fillId="0" borderId="1" xfId="0" applyFont="1" applyBorder="1" applyAlignment="1">
      <alignment horizontal="center" vertical="center" shrinkToFit="1"/>
    </xf>
    <xf numFmtId="0" fontId="48" fillId="0" borderId="39" xfId="0" applyFont="1" applyBorder="1" applyAlignment="1">
      <alignment horizontal="center" vertical="center" shrinkToFit="1"/>
    </xf>
    <xf numFmtId="0" fontId="48" fillId="0" borderId="23" xfId="0" applyFont="1" applyBorder="1" applyAlignment="1">
      <alignment horizontal="center" vertical="center" shrinkToFit="1"/>
    </xf>
    <xf numFmtId="0" fontId="37" fillId="0" borderId="23" xfId="0" applyFont="1" applyBorder="1" applyAlignment="1">
      <alignment horizontal="center" vertical="center" shrinkToFit="1"/>
    </xf>
    <xf numFmtId="0" fontId="48" fillId="0" borderId="23" xfId="0" applyFont="1" applyBorder="1" applyAlignment="1">
      <alignment vertical="center" shrinkToFit="1"/>
    </xf>
    <xf numFmtId="0" fontId="46" fillId="0" borderId="23" xfId="0" applyFont="1" applyBorder="1" applyAlignment="1">
      <alignment horizontal="center" vertical="center" shrinkToFit="1"/>
    </xf>
    <xf numFmtId="0" fontId="46" fillId="0" borderId="72" xfId="0" applyFont="1" applyBorder="1" applyAlignment="1">
      <alignment horizontal="center" vertical="center" shrinkToFit="1"/>
    </xf>
    <xf numFmtId="0" fontId="46" fillId="0" borderId="81" xfId="0" applyFont="1" applyBorder="1" applyAlignment="1">
      <alignment horizontal="center" vertical="center" shrinkToFit="1"/>
    </xf>
    <xf numFmtId="0" fontId="46" fillId="0" borderId="82" xfId="0" applyFont="1" applyBorder="1" applyAlignment="1">
      <alignment horizontal="center" vertical="center" shrinkToFit="1"/>
    </xf>
    <xf numFmtId="0" fontId="37" fillId="0" borderId="82" xfId="0" applyFont="1" applyBorder="1" applyAlignment="1">
      <alignment horizontal="center" vertical="center" shrinkToFit="1"/>
    </xf>
    <xf numFmtId="0" fontId="48" fillId="0" borderId="17" xfId="0" applyFont="1" applyBorder="1" applyAlignment="1">
      <alignment horizontal="center" vertical="center" shrinkToFit="1"/>
    </xf>
    <xf numFmtId="0" fontId="46" fillId="0" borderId="0" xfId="0" applyFont="1" applyAlignment="1">
      <alignment horizontal="center" vertical="center" shrinkToFit="1"/>
    </xf>
    <xf numFmtId="0" fontId="46" fillId="0" borderId="40" xfId="0" applyFont="1" applyBorder="1" applyAlignment="1">
      <alignment horizontal="center" vertical="center" shrinkToFit="1"/>
    </xf>
    <xf numFmtId="0" fontId="48" fillId="0" borderId="15" xfId="0" applyFont="1" applyBorder="1" applyAlignment="1">
      <alignment horizontal="center" vertical="center" shrinkToFit="1"/>
    </xf>
    <xf numFmtId="0" fontId="48" fillId="0" borderId="22" xfId="0" applyFont="1" applyBorder="1" applyAlignment="1">
      <alignment horizontal="center" vertical="center" shrinkToFit="1"/>
    </xf>
    <xf numFmtId="0" fontId="46" fillId="0" borderId="0" xfId="0" applyFont="1" applyAlignment="1">
      <alignment vertical="center" shrinkToFit="1"/>
    </xf>
    <xf numFmtId="0" fontId="48" fillId="2" borderId="0" xfId="0" applyFont="1" applyFill="1" applyBorder="1" applyAlignment="1">
      <alignment horizontal="center" vertical="center" shrinkToFit="1"/>
    </xf>
    <xf numFmtId="0" fontId="46" fillId="2" borderId="0" xfId="0" applyFont="1" applyFill="1" applyBorder="1" applyAlignment="1">
      <alignment horizontal="center" vertical="center" shrinkToFit="1"/>
    </xf>
    <xf numFmtId="0" fontId="37" fillId="2" borderId="0" xfId="0" applyFont="1" applyFill="1" applyBorder="1" applyAlignment="1">
      <alignment horizontal="center" vertical="center" shrinkToFit="1"/>
    </xf>
    <xf numFmtId="0" fontId="0" fillId="2" borderId="0" xfId="0" applyFill="1" applyAlignment="1"/>
    <xf numFmtId="0" fontId="46" fillId="2" borderId="0" xfId="0" applyFont="1" applyFill="1" applyBorder="1" applyAlignment="1">
      <alignment horizontal="center" vertical="center"/>
    </xf>
    <xf numFmtId="0" fontId="56" fillId="2" borderId="40" xfId="0" applyFont="1" applyFill="1" applyBorder="1">
      <alignment vertical="center"/>
    </xf>
    <xf numFmtId="0" fontId="52" fillId="2" borderId="0" xfId="0" applyFont="1" applyFill="1">
      <alignment vertical="center"/>
    </xf>
    <xf numFmtId="0" fontId="55" fillId="2" borderId="0" xfId="0" applyFont="1" applyFill="1">
      <alignment vertical="center"/>
    </xf>
    <xf numFmtId="0" fontId="55" fillId="2" borderId="0" xfId="0" applyFont="1" applyFill="1" applyAlignment="1">
      <alignment horizontal="right" vertical="center"/>
    </xf>
    <xf numFmtId="0" fontId="42" fillId="0" borderId="8" xfId="0" applyFont="1" applyBorder="1">
      <alignment vertical="center"/>
    </xf>
    <xf numFmtId="0" fontId="42" fillId="0" borderId="10" xfId="0" applyFont="1" applyBorder="1">
      <alignment vertical="center"/>
    </xf>
    <xf numFmtId="0" fontId="42" fillId="0" borderId="11" xfId="0" applyFont="1" applyBorder="1">
      <alignment vertical="center"/>
    </xf>
    <xf numFmtId="0" fontId="57" fillId="6" borderId="52" xfId="0" applyFont="1" applyFill="1" applyBorder="1" applyAlignment="1">
      <alignment horizontal="center" vertical="center" wrapText="1"/>
    </xf>
    <xf numFmtId="0" fontId="57" fillId="6" borderId="3" xfId="0" applyFont="1" applyFill="1" applyBorder="1" applyAlignment="1">
      <alignment horizontal="center" vertical="center" wrapText="1"/>
    </xf>
    <xf numFmtId="0" fontId="42" fillId="0" borderId="12" xfId="0" applyFont="1" applyBorder="1">
      <alignment vertical="center"/>
    </xf>
    <xf numFmtId="0" fontId="59" fillId="0" borderId="3" xfId="0" applyFont="1" applyBorder="1" applyAlignment="1">
      <alignment horizontal="center" vertical="center"/>
    </xf>
    <xf numFmtId="0" fontId="42" fillId="0" borderId="3" xfId="0" applyFont="1" applyBorder="1" applyAlignment="1">
      <alignment horizontal="center" vertical="center" wrapText="1"/>
    </xf>
    <xf numFmtId="182" fontId="42" fillId="0" borderId="3" xfId="0" applyNumberFormat="1" applyFont="1" applyBorder="1" applyAlignment="1">
      <alignment horizontal="center" vertical="center" wrapText="1"/>
    </xf>
    <xf numFmtId="183" fontId="42" fillId="0" borderId="3" xfId="0" applyNumberFormat="1" applyFont="1" applyBorder="1" applyAlignment="1">
      <alignment horizontal="center" vertical="center" wrapText="1"/>
    </xf>
    <xf numFmtId="184" fontId="60" fillId="0" borderId="3" xfId="0" applyNumberFormat="1" applyFont="1" applyBorder="1" applyAlignment="1">
      <alignment horizontal="center" vertical="center" wrapText="1"/>
    </xf>
    <xf numFmtId="181" fontId="42" fillId="0" borderId="1" xfId="2" applyNumberFormat="1" applyFont="1" applyBorder="1" applyAlignment="1">
      <alignment horizontal="center" vertical="center"/>
    </xf>
    <xf numFmtId="0" fontId="59" fillId="0" borderId="1" xfId="0" applyFont="1" applyBorder="1" applyAlignment="1">
      <alignment horizontal="center" vertical="center"/>
    </xf>
    <xf numFmtId="0" fontId="42" fillId="0" borderId="1" xfId="0" applyFont="1" applyBorder="1" applyAlignment="1">
      <alignment horizontal="center" vertical="center" wrapText="1"/>
    </xf>
    <xf numFmtId="182" fontId="42" fillId="0" borderId="1" xfId="0" applyNumberFormat="1" applyFont="1" applyBorder="1" applyAlignment="1">
      <alignment horizontal="center" vertical="center" wrapText="1"/>
    </xf>
    <xf numFmtId="183" fontId="42" fillId="0" borderId="1" xfId="0" applyNumberFormat="1" applyFont="1" applyBorder="1" applyAlignment="1">
      <alignment horizontal="center" vertical="center" wrapText="1"/>
    </xf>
    <xf numFmtId="184" fontId="60" fillId="0" borderId="1" xfId="0" applyNumberFormat="1" applyFont="1" applyBorder="1" applyAlignment="1">
      <alignment horizontal="center" vertical="center" wrapText="1"/>
    </xf>
    <xf numFmtId="0" fontId="0" fillId="0" borderId="11" xfId="0" applyBorder="1">
      <alignment vertical="center"/>
    </xf>
    <xf numFmtId="0" fontId="57" fillId="0" borderId="0" xfId="0" applyFont="1" applyAlignment="1">
      <alignment horizontal="left" vertical="center" wrapText="1"/>
    </xf>
    <xf numFmtId="0" fontId="0" fillId="0" borderId="12" xfId="0" applyBorder="1">
      <alignment vertical="center"/>
    </xf>
    <xf numFmtId="0" fontId="0" fillId="0" borderId="39" xfId="0" applyBorder="1">
      <alignment vertical="center"/>
    </xf>
    <xf numFmtId="0" fontId="57" fillId="0" borderId="40" xfId="0" applyFont="1" applyBorder="1" applyAlignment="1">
      <alignment horizontal="left" vertical="center" wrapText="1"/>
    </xf>
    <xf numFmtId="0" fontId="0" fillId="0" borderId="41" xfId="0" applyBorder="1">
      <alignment vertical="center"/>
    </xf>
    <xf numFmtId="181" fontId="58" fillId="0" borderId="1" xfId="2" applyNumberFormat="1" applyFont="1" applyBorder="1" applyAlignment="1">
      <alignment horizontal="center" vertical="center"/>
    </xf>
    <xf numFmtId="181" fontId="42" fillId="0" borderId="3" xfId="2" applyNumberFormat="1" applyFont="1" applyBorder="1" applyAlignment="1">
      <alignment horizontal="center" vertical="center" wrapText="1"/>
    </xf>
    <xf numFmtId="0" fontId="59" fillId="0" borderId="3" xfId="0" applyFont="1" applyBorder="1" applyAlignment="1">
      <alignment horizontal="center" vertical="center" wrapText="1"/>
    </xf>
    <xf numFmtId="0" fontId="56" fillId="2" borderId="0" xfId="0" applyFont="1" applyFill="1" applyBorder="1">
      <alignment vertical="center"/>
    </xf>
    <xf numFmtId="0" fontId="59" fillId="3" borderId="3" xfId="0" applyFont="1" applyFill="1" applyBorder="1" applyAlignment="1">
      <alignment horizontal="center" vertical="center"/>
    </xf>
    <xf numFmtId="0" fontId="42" fillId="3" borderId="3" xfId="0" applyFont="1" applyFill="1" applyBorder="1" applyAlignment="1">
      <alignment horizontal="center" vertical="center" wrapText="1"/>
    </xf>
    <xf numFmtId="182" fontId="42" fillId="3" borderId="3" xfId="0" applyNumberFormat="1" applyFont="1" applyFill="1" applyBorder="1" applyAlignment="1">
      <alignment horizontal="center" vertical="center" wrapText="1"/>
    </xf>
    <xf numFmtId="184" fontId="60" fillId="3" borderId="3" xfId="0" applyNumberFormat="1" applyFont="1" applyFill="1" applyBorder="1" applyAlignment="1">
      <alignment horizontal="center" vertical="center" wrapText="1"/>
    </xf>
    <xf numFmtId="177" fontId="42" fillId="3" borderId="3" xfId="0" applyNumberFormat="1" applyFont="1" applyFill="1" applyBorder="1" applyAlignment="1">
      <alignment horizontal="left" vertical="center"/>
    </xf>
    <xf numFmtId="0" fontId="48" fillId="3" borderId="37" xfId="0" applyFont="1" applyFill="1" applyBorder="1" applyAlignment="1">
      <alignment horizontal="center" vertical="center" shrinkToFit="1"/>
    </xf>
    <xf numFmtId="177" fontId="48" fillId="3" borderId="82" xfId="0" applyNumberFormat="1" applyFont="1" applyFill="1" applyBorder="1" applyAlignment="1">
      <alignment horizontal="center" vertical="center" shrinkToFit="1"/>
    </xf>
    <xf numFmtId="177" fontId="48" fillId="3" borderId="16" xfId="0" applyNumberFormat="1" applyFont="1" applyFill="1" applyBorder="1" applyAlignment="1">
      <alignment horizontal="center" vertical="center" shrinkToFit="1"/>
    </xf>
    <xf numFmtId="177" fontId="48" fillId="3" borderId="25" xfId="0" applyNumberFormat="1" applyFont="1" applyFill="1" applyBorder="1" applyAlignment="1">
      <alignment horizontal="center" vertical="center" shrinkToFit="1"/>
    </xf>
    <xf numFmtId="177" fontId="48" fillId="3" borderId="26" xfId="0" applyNumberFormat="1" applyFont="1" applyFill="1" applyBorder="1" applyAlignment="1">
      <alignment horizontal="center" vertical="center" shrinkToFit="1"/>
    </xf>
    <xf numFmtId="177" fontId="48" fillId="3" borderId="18" xfId="0" applyNumberFormat="1" applyFont="1" applyFill="1" applyBorder="1" applyAlignment="1">
      <alignment horizontal="center" vertical="center" shrinkToFit="1"/>
    </xf>
    <xf numFmtId="177" fontId="48" fillId="3" borderId="81" xfId="0" applyNumberFormat="1" applyFont="1" applyFill="1" applyBorder="1" applyAlignment="1">
      <alignment horizontal="center" vertical="center" shrinkToFit="1"/>
    </xf>
    <xf numFmtId="177" fontId="48" fillId="3" borderId="1" xfId="0" applyNumberFormat="1" applyFont="1" applyFill="1" applyBorder="1" applyAlignment="1">
      <alignment horizontal="center" vertical="center" shrinkToFit="1"/>
    </xf>
    <xf numFmtId="177" fontId="48" fillId="3" borderId="23" xfId="0" applyNumberFormat="1" applyFont="1" applyFill="1" applyBorder="1" applyAlignment="1">
      <alignment horizontal="center" vertical="center" shrinkToFit="1"/>
    </xf>
    <xf numFmtId="177" fontId="48" fillId="3" borderId="9" xfId="0" applyNumberFormat="1" applyFont="1" applyFill="1" applyBorder="1" applyAlignment="1">
      <alignment horizontal="center" vertical="center" shrinkToFit="1"/>
    </xf>
    <xf numFmtId="177" fontId="48" fillId="3" borderId="6" xfId="0" applyNumberFormat="1" applyFont="1" applyFill="1" applyBorder="1" applyAlignment="1">
      <alignment horizontal="center" vertical="center" shrinkToFit="1"/>
    </xf>
    <xf numFmtId="177" fontId="48" fillId="3" borderId="3" xfId="0" applyNumberFormat="1" applyFont="1" applyFill="1" applyBorder="1" applyAlignment="1">
      <alignment horizontal="center" vertical="center" shrinkToFit="1"/>
    </xf>
    <xf numFmtId="177" fontId="37" fillId="3" borderId="26" xfId="0" applyNumberFormat="1" applyFont="1" applyFill="1" applyBorder="1" applyAlignment="1">
      <alignment horizontal="center" vertical="center" shrinkToFit="1"/>
    </xf>
    <xf numFmtId="177" fontId="37" fillId="3" borderId="25" xfId="0" applyNumberFormat="1" applyFont="1" applyFill="1" applyBorder="1" applyAlignment="1">
      <alignment horizontal="center" vertical="center" shrinkToFit="1"/>
    </xf>
    <xf numFmtId="177" fontId="37" fillId="3" borderId="18" xfId="0" applyNumberFormat="1" applyFont="1" applyFill="1" applyBorder="1" applyAlignment="1">
      <alignment horizontal="center" vertical="center" shrinkToFit="1"/>
    </xf>
    <xf numFmtId="177" fontId="37" fillId="3" borderId="7" xfId="0" applyNumberFormat="1" applyFont="1" applyFill="1" applyBorder="1" applyAlignment="1">
      <alignment horizontal="center" vertical="center" shrinkToFit="1"/>
    </xf>
    <xf numFmtId="177" fontId="37" fillId="3" borderId="1" xfId="0" applyNumberFormat="1" applyFont="1" applyFill="1" applyBorder="1" applyAlignment="1">
      <alignment horizontal="center" vertical="center" shrinkToFit="1"/>
    </xf>
    <xf numFmtId="177" fontId="37" fillId="3" borderId="16" xfId="0" applyNumberFormat="1" applyFont="1" applyFill="1" applyBorder="1" applyAlignment="1">
      <alignment horizontal="center" vertical="center" shrinkToFit="1"/>
    </xf>
    <xf numFmtId="177" fontId="37" fillId="3" borderId="6" xfId="0" applyNumberFormat="1" applyFont="1" applyFill="1" applyBorder="1" applyAlignment="1">
      <alignment horizontal="center" vertical="center" shrinkToFit="1"/>
    </xf>
    <xf numFmtId="177" fontId="37" fillId="3" borderId="23" xfId="0" applyNumberFormat="1" applyFont="1" applyFill="1" applyBorder="1" applyAlignment="1">
      <alignment horizontal="center" vertical="center" shrinkToFit="1"/>
    </xf>
    <xf numFmtId="177" fontId="48" fillId="3" borderId="20" xfId="0" applyNumberFormat="1" applyFont="1" applyFill="1" applyBorder="1" applyAlignment="1">
      <alignment horizontal="center" vertical="center" shrinkToFit="1"/>
    </xf>
    <xf numFmtId="177" fontId="48" fillId="3" borderId="27" xfId="0" applyNumberFormat="1" applyFont="1" applyFill="1" applyBorder="1" applyAlignment="1">
      <alignment horizontal="center" vertical="center" shrinkToFit="1"/>
    </xf>
    <xf numFmtId="177" fontId="48" fillId="3" borderId="73" xfId="0" applyNumberFormat="1" applyFont="1" applyFill="1" applyBorder="1" applyAlignment="1">
      <alignment horizontal="center" vertical="center" shrinkToFit="1"/>
    </xf>
    <xf numFmtId="177" fontId="48" fillId="3" borderId="85" xfId="0" applyNumberFormat="1" applyFont="1" applyFill="1" applyBorder="1" applyAlignment="1">
      <alignment horizontal="center" vertical="center" shrinkToFit="1"/>
    </xf>
    <xf numFmtId="0" fontId="46" fillId="2" borderId="5" xfId="0" applyFont="1" applyFill="1" applyBorder="1" applyAlignment="1">
      <alignment horizontal="center" vertical="center" shrinkToFit="1"/>
    </xf>
    <xf numFmtId="0" fontId="48" fillId="2" borderId="34" xfId="0" applyFont="1" applyFill="1" applyBorder="1" applyAlignment="1">
      <alignment horizontal="center" vertical="center" shrinkToFit="1"/>
    </xf>
    <xf numFmtId="0" fontId="37" fillId="2" borderId="34" xfId="0" applyFont="1" applyFill="1" applyBorder="1" applyAlignment="1">
      <alignment horizontal="center" vertical="center" shrinkToFit="1"/>
    </xf>
    <xf numFmtId="177" fontId="48" fillId="3" borderId="34" xfId="0" applyNumberFormat="1" applyFont="1" applyFill="1" applyBorder="1" applyAlignment="1">
      <alignment horizontal="center" vertical="center" shrinkToFit="1"/>
    </xf>
    <xf numFmtId="0" fontId="38" fillId="3" borderId="34" xfId="0" applyFont="1" applyFill="1" applyBorder="1" applyAlignment="1">
      <alignment horizontal="center" vertical="center" shrinkToFit="1"/>
    </xf>
    <xf numFmtId="0" fontId="46" fillId="2" borderId="8" xfId="0" applyFont="1" applyFill="1" applyBorder="1" applyAlignment="1">
      <alignment horizontal="center" vertical="center"/>
    </xf>
    <xf numFmtId="0" fontId="46" fillId="2" borderId="10" xfId="0" applyFont="1" applyFill="1" applyBorder="1" applyAlignment="1">
      <alignment horizontal="center" vertical="center"/>
    </xf>
    <xf numFmtId="0" fontId="46" fillId="2" borderId="92" xfId="0" applyFont="1" applyFill="1" applyBorder="1" applyAlignment="1">
      <alignment horizontal="center" vertical="center"/>
    </xf>
    <xf numFmtId="0" fontId="46" fillId="2" borderId="93" xfId="0" applyFont="1" applyFill="1" applyBorder="1" applyAlignment="1">
      <alignment horizontal="center" vertical="center"/>
    </xf>
    <xf numFmtId="0" fontId="46" fillId="2" borderId="12" xfId="0" applyFont="1" applyFill="1" applyBorder="1" applyAlignment="1">
      <alignment horizontal="center" vertical="center"/>
    </xf>
    <xf numFmtId="0" fontId="48" fillId="2" borderId="59" xfId="0" applyFont="1" applyFill="1" applyBorder="1">
      <alignment vertical="center"/>
    </xf>
    <xf numFmtId="0" fontId="48" fillId="2" borderId="50" xfId="0" applyFont="1" applyFill="1" applyBorder="1">
      <alignment vertical="center"/>
    </xf>
    <xf numFmtId="0" fontId="48" fillId="2" borderId="79" xfId="0" applyFont="1" applyFill="1" applyBorder="1">
      <alignment vertical="center"/>
    </xf>
    <xf numFmtId="177" fontId="48" fillId="3" borderId="0" xfId="0" applyNumberFormat="1" applyFont="1" applyFill="1" applyBorder="1" applyAlignment="1">
      <alignment horizontal="center" vertical="center" shrinkToFit="1"/>
    </xf>
    <xf numFmtId="0" fontId="48" fillId="2" borderId="0" xfId="0" applyFont="1" applyFill="1" applyBorder="1" applyAlignment="1">
      <alignment horizontal="center" vertical="center"/>
    </xf>
    <xf numFmtId="177" fontId="37" fillId="3" borderId="0" xfId="0" applyNumberFormat="1" applyFont="1" applyFill="1" applyBorder="1" applyAlignment="1">
      <alignment horizontal="center" vertical="center" shrinkToFit="1"/>
    </xf>
    <xf numFmtId="177" fontId="48" fillId="3" borderId="0" xfId="0" applyNumberFormat="1" applyFont="1" applyFill="1" applyBorder="1" applyAlignment="1">
      <alignment horizontal="center" vertical="center"/>
    </xf>
    <xf numFmtId="0" fontId="48" fillId="2" borderId="22" xfId="0" applyFont="1" applyFill="1" applyBorder="1" applyAlignment="1">
      <alignment horizontal="center" vertical="center" shrinkToFit="1"/>
    </xf>
    <xf numFmtId="0" fontId="48" fillId="2" borderId="24" xfId="0" applyFont="1" applyFill="1" applyBorder="1" applyAlignment="1">
      <alignment horizontal="center" vertical="center" shrinkToFit="1"/>
    </xf>
    <xf numFmtId="0" fontId="62" fillId="3" borderId="0" xfId="0" applyFont="1" applyFill="1" applyAlignment="1">
      <alignment horizontal="center" vertical="center"/>
    </xf>
    <xf numFmtId="177" fontId="48" fillId="3" borderId="30" xfId="0" applyNumberFormat="1" applyFont="1" applyFill="1" applyBorder="1" applyAlignment="1">
      <alignment horizontal="center" vertical="center" shrinkToFit="1"/>
    </xf>
    <xf numFmtId="177" fontId="48" fillId="3" borderId="24" xfId="0" applyNumberFormat="1" applyFont="1" applyFill="1" applyBorder="1" applyAlignment="1">
      <alignment horizontal="center" vertical="center" shrinkToFit="1"/>
    </xf>
    <xf numFmtId="0" fontId="48" fillId="0" borderId="81" xfId="0" applyFont="1" applyBorder="1" applyAlignment="1">
      <alignment vertical="center" shrinkToFit="1"/>
    </xf>
    <xf numFmtId="0" fontId="48" fillId="0" borderId="72" xfId="0" applyFont="1" applyBorder="1" applyAlignment="1">
      <alignment vertical="center" shrinkToFit="1"/>
    </xf>
    <xf numFmtId="177" fontId="48" fillId="3" borderId="94" xfId="0" applyNumberFormat="1" applyFont="1" applyFill="1" applyBorder="1" applyAlignment="1">
      <alignment horizontal="center" vertical="center" shrinkToFit="1"/>
    </xf>
    <xf numFmtId="177" fontId="48" fillId="3" borderId="95" xfId="0" applyNumberFormat="1" applyFont="1" applyFill="1" applyBorder="1" applyAlignment="1">
      <alignment horizontal="center" vertical="center" shrinkToFit="1"/>
    </xf>
    <xf numFmtId="0" fontId="48" fillId="0" borderId="84" xfId="0" applyFont="1" applyBorder="1" applyAlignment="1">
      <alignment vertical="center" shrinkToFit="1"/>
    </xf>
    <xf numFmtId="177" fontId="48" fillId="3" borderId="83" xfId="0" applyNumberFormat="1" applyFont="1" applyFill="1" applyBorder="1" applyAlignment="1">
      <alignment horizontal="center" vertical="center" shrinkToFit="1"/>
    </xf>
    <xf numFmtId="0" fontId="48" fillId="0" borderId="17" xfId="0" applyFont="1" applyBorder="1" applyAlignment="1">
      <alignment vertical="center" shrinkToFit="1"/>
    </xf>
    <xf numFmtId="0" fontId="48" fillId="0" borderId="22" xfId="0" applyFont="1" applyBorder="1" applyAlignment="1">
      <alignment vertical="center" shrinkToFit="1"/>
    </xf>
    <xf numFmtId="0" fontId="48" fillId="0" borderId="25" xfId="0" applyFont="1" applyBorder="1" applyAlignment="1">
      <alignment horizontal="center" vertical="center" shrinkToFit="1"/>
    </xf>
    <xf numFmtId="0" fontId="41" fillId="0" borderId="0" xfId="0" applyFont="1" applyBorder="1" applyAlignment="1">
      <alignment horizontal="left" vertical="center"/>
    </xf>
    <xf numFmtId="0" fontId="42" fillId="3" borderId="3" xfId="0" applyFont="1" applyFill="1" applyBorder="1" applyAlignment="1">
      <alignment horizontal="center" vertical="center"/>
    </xf>
    <xf numFmtId="0" fontId="42" fillId="3" borderId="3" xfId="4" applyFont="1" applyFill="1" applyBorder="1" applyAlignment="1">
      <alignment horizontal="center" vertical="center"/>
    </xf>
    <xf numFmtId="0" fontId="57" fillId="3" borderId="52" xfId="0" applyFont="1" applyFill="1" applyBorder="1" applyAlignment="1">
      <alignment horizontal="center" vertical="center" wrapText="1"/>
    </xf>
    <xf numFmtId="177" fontId="29" fillId="3" borderId="52" xfId="4" applyNumberFormat="1" applyFont="1" applyFill="1" applyBorder="1" applyAlignment="1">
      <alignment horizontal="right" vertical="center"/>
    </xf>
    <xf numFmtId="177" fontId="29" fillId="3" borderId="21" xfId="4" applyNumberFormat="1" applyFont="1" applyFill="1" applyBorder="1" applyAlignment="1">
      <alignment horizontal="right" vertical="center"/>
    </xf>
    <xf numFmtId="0" fontId="43" fillId="3" borderId="3" xfId="4" applyFont="1" applyFill="1" applyBorder="1" applyAlignment="1">
      <alignment horizontal="center" vertical="center"/>
    </xf>
    <xf numFmtId="0" fontId="29" fillId="3" borderId="3" xfId="4" applyFont="1" applyFill="1" applyBorder="1" applyAlignment="1">
      <alignment horizontal="center" vertical="center"/>
    </xf>
    <xf numFmtId="177" fontId="42" fillId="3" borderId="52" xfId="0" applyNumberFormat="1" applyFont="1" applyFill="1" applyBorder="1" applyAlignment="1">
      <alignment horizontal="center" vertical="center"/>
    </xf>
    <xf numFmtId="177" fontId="0" fillId="3" borderId="52" xfId="0" applyNumberFormat="1" applyFill="1" applyBorder="1" applyAlignment="1">
      <alignment horizontal="right" vertical="center"/>
    </xf>
    <xf numFmtId="177" fontId="42" fillId="3" borderId="25" xfId="0" applyNumberFormat="1" applyFont="1" applyFill="1" applyBorder="1" applyAlignment="1">
      <alignment horizontal="right" vertical="center"/>
    </xf>
    <xf numFmtId="177" fontId="42" fillId="3" borderId="52" xfId="0" applyNumberFormat="1" applyFont="1" applyFill="1" applyBorder="1" applyAlignment="1">
      <alignment horizontal="right" vertical="center"/>
    </xf>
    <xf numFmtId="177" fontId="29" fillId="3" borderId="52" xfId="0" applyNumberFormat="1" applyFont="1" applyFill="1" applyBorder="1" applyAlignment="1">
      <alignment horizontal="right" vertical="center"/>
    </xf>
    <xf numFmtId="177" fontId="29" fillId="3" borderId="21" xfId="0" applyNumberFormat="1" applyFont="1" applyFill="1" applyBorder="1" applyAlignment="1">
      <alignment horizontal="right" vertical="center"/>
    </xf>
    <xf numFmtId="177" fontId="0" fillId="3" borderId="52" xfId="0" applyNumberFormat="1" applyFont="1" applyFill="1" applyBorder="1" applyAlignment="1">
      <alignment horizontal="right" vertical="center"/>
    </xf>
    <xf numFmtId="177" fontId="29" fillId="3" borderId="25" xfId="0" applyNumberFormat="1" applyFont="1" applyFill="1" applyBorder="1" applyAlignment="1">
      <alignment horizontal="right" vertical="center"/>
    </xf>
    <xf numFmtId="0" fontId="0" fillId="3" borderId="3" xfId="0" applyFill="1" applyBorder="1" applyAlignment="1">
      <alignment horizontal="center" vertical="center"/>
    </xf>
    <xf numFmtId="177" fontId="29" fillId="3" borderId="3" xfId="0" applyNumberFormat="1" applyFont="1" applyFill="1" applyBorder="1" applyAlignment="1">
      <alignment horizontal="right" vertical="center" wrapText="1"/>
    </xf>
    <xf numFmtId="177" fontId="29" fillId="3" borderId="1" xfId="0" applyNumberFormat="1" applyFont="1" applyFill="1" applyBorder="1" applyAlignment="1">
      <alignment horizontal="right" vertical="center" wrapText="1"/>
    </xf>
    <xf numFmtId="0" fontId="42" fillId="0" borderId="11" xfId="0" applyFont="1" applyBorder="1" applyAlignment="1">
      <alignment vertical="center"/>
    </xf>
    <xf numFmtId="0" fontId="42" fillId="0" borderId="12" xfId="0" applyFont="1" applyBorder="1" applyAlignment="1">
      <alignment vertical="center"/>
    </xf>
    <xf numFmtId="0" fontId="0" fillId="0" borderId="0" xfId="0" applyAlignment="1">
      <alignment vertical="center"/>
    </xf>
    <xf numFmtId="0" fontId="59" fillId="3" borderId="1" xfId="0" applyFont="1" applyFill="1" applyBorder="1" applyAlignment="1">
      <alignment horizontal="center" vertical="center"/>
    </xf>
    <xf numFmtId="0" fontId="27" fillId="2" borderId="31" xfId="0" applyFont="1" applyFill="1" applyBorder="1" applyAlignment="1">
      <alignment horizontal="center" vertical="center" wrapText="1"/>
    </xf>
    <xf numFmtId="0" fontId="14" fillId="2" borderId="3" xfId="0" applyFont="1" applyFill="1" applyBorder="1" applyAlignment="1">
      <alignment horizontal="center" vertical="center"/>
    </xf>
    <xf numFmtId="0" fontId="13" fillId="2" borderId="3" xfId="0" applyFont="1" applyFill="1" applyBorder="1" applyAlignment="1">
      <alignment horizontal="center" vertical="center"/>
    </xf>
    <xf numFmtId="0" fontId="48" fillId="2" borderId="3" xfId="0" applyFont="1" applyFill="1" applyBorder="1" applyAlignment="1">
      <alignment horizontal="center" vertical="center" wrapText="1"/>
    </xf>
    <xf numFmtId="0" fontId="14" fillId="3" borderId="3" xfId="0" applyFont="1" applyFill="1" applyBorder="1" applyAlignment="1">
      <alignment horizontal="center" vertical="center" wrapText="1"/>
    </xf>
    <xf numFmtId="0" fontId="13" fillId="3" borderId="3" xfId="0" applyFont="1" applyFill="1" applyBorder="1" applyAlignment="1">
      <alignment horizontal="center" vertical="center" wrapText="1"/>
    </xf>
    <xf numFmtId="0" fontId="12" fillId="2" borderId="6" xfId="0" applyFont="1" applyFill="1" applyBorder="1" applyAlignment="1">
      <alignment horizontal="center" vertical="center" wrapText="1"/>
    </xf>
    <xf numFmtId="0" fontId="0" fillId="2" borderId="15" xfId="0" applyFill="1" applyBorder="1" applyAlignment="1">
      <alignment horizontal="center" vertical="center"/>
    </xf>
    <xf numFmtId="0" fontId="0" fillId="2" borderId="17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6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13" fillId="2" borderId="16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10" fillId="2" borderId="30" xfId="0" applyFont="1" applyFill="1" applyBorder="1" applyAlignment="1">
      <alignment horizontal="center" vertical="center" wrapText="1"/>
    </xf>
    <xf numFmtId="0" fontId="10" fillId="2" borderId="19" xfId="0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/>
    </xf>
    <xf numFmtId="14" fontId="4" fillId="2" borderId="0" xfId="1" applyNumberFormat="1" applyFont="1" applyFill="1" applyBorder="1" applyAlignment="1">
      <alignment horizontal="left" vertical="center"/>
    </xf>
    <xf numFmtId="31" fontId="9" fillId="2" borderId="7" xfId="0" applyNumberFormat="1" applyFont="1" applyFill="1" applyBorder="1" applyAlignment="1">
      <alignment horizontal="left" vertical="center"/>
    </xf>
    <xf numFmtId="0" fontId="38" fillId="3" borderId="3" xfId="0" applyFont="1" applyFill="1" applyBorder="1" applyAlignment="1">
      <alignment horizontal="center" vertical="center"/>
    </xf>
    <xf numFmtId="0" fontId="0" fillId="2" borderId="15" xfId="0" applyFill="1" applyBorder="1">
      <alignment vertical="center"/>
    </xf>
    <xf numFmtId="0" fontId="0" fillId="2" borderId="1" xfId="0" applyFill="1" applyBorder="1">
      <alignment vertical="center"/>
    </xf>
    <xf numFmtId="0" fontId="12" fillId="2" borderId="1" xfId="0" applyFont="1" applyFill="1" applyBorder="1" applyAlignment="1">
      <alignment horizontal="center" vertical="center" wrapText="1"/>
    </xf>
    <xf numFmtId="177" fontId="12" fillId="2" borderId="1" xfId="0" applyNumberFormat="1" applyFont="1" applyFill="1" applyBorder="1" applyAlignment="1">
      <alignment horizontal="right" vertical="center"/>
    </xf>
    <xf numFmtId="0" fontId="0" fillId="2" borderId="3" xfId="0" applyFill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center" vertical="center"/>
    </xf>
    <xf numFmtId="0" fontId="0" fillId="2" borderId="5" xfId="0" applyFill="1" applyBorder="1">
      <alignment vertical="center"/>
    </xf>
    <xf numFmtId="177" fontId="12" fillId="2" borderId="6" xfId="0" applyNumberFormat="1" applyFont="1" applyFill="1" applyBorder="1" applyAlignment="1">
      <alignment horizontal="right" vertical="center"/>
    </xf>
    <xf numFmtId="0" fontId="0" fillId="2" borderId="6" xfId="0" applyFill="1" applyBorder="1" applyAlignment="1">
      <alignment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13" fillId="3" borderId="34" xfId="0" applyFont="1" applyFill="1" applyBorder="1" applyAlignment="1">
      <alignment horizontal="center" vertical="center" wrapText="1"/>
    </xf>
    <xf numFmtId="0" fontId="14" fillId="2" borderId="16" xfId="0" applyFont="1" applyFill="1" applyBorder="1" applyAlignment="1">
      <alignment horizontal="center" vertical="center" wrapText="1"/>
    </xf>
    <xf numFmtId="177" fontId="12" fillId="2" borderId="1" xfId="0" applyNumberFormat="1" applyFont="1" applyFill="1" applyBorder="1" applyAlignment="1">
      <alignment horizontal="right" vertical="center" wrapText="1"/>
    </xf>
    <xf numFmtId="0" fontId="9" fillId="2" borderId="31" xfId="0" applyFont="1" applyFill="1" applyBorder="1" applyAlignment="1">
      <alignment horizontal="center" vertical="center" wrapText="1"/>
    </xf>
    <xf numFmtId="0" fontId="0" fillId="2" borderId="35" xfId="0" applyFill="1" applyBorder="1">
      <alignment vertical="center"/>
    </xf>
    <xf numFmtId="0" fontId="28" fillId="2" borderId="4" xfId="0" applyFont="1" applyFill="1" applyBorder="1" applyAlignment="1">
      <alignment horizontal="center" vertical="center" wrapText="1"/>
    </xf>
    <xf numFmtId="0" fontId="48" fillId="2" borderId="6" xfId="0" applyFont="1" applyFill="1" applyBorder="1" applyAlignment="1">
      <alignment horizontal="center" vertical="center" wrapText="1"/>
    </xf>
    <xf numFmtId="0" fontId="0" fillId="2" borderId="16" xfId="0" applyFill="1" applyBorder="1" applyAlignment="1">
      <alignment horizontal="center" vertical="center" wrapText="1"/>
    </xf>
    <xf numFmtId="0" fontId="38" fillId="2" borderId="16" xfId="0" applyFont="1" applyFill="1" applyBorder="1" applyAlignment="1">
      <alignment horizontal="center" vertical="center" wrapText="1"/>
    </xf>
    <xf numFmtId="0" fontId="64" fillId="2" borderId="3" xfId="0" applyFont="1" applyFill="1" applyBorder="1" applyAlignment="1">
      <alignment horizontal="center" vertical="center" wrapText="1"/>
    </xf>
    <xf numFmtId="0" fontId="62" fillId="3" borderId="34" xfId="0" applyFont="1" applyFill="1" applyBorder="1" applyAlignment="1">
      <alignment horizontal="center" vertical="center" wrapText="1"/>
    </xf>
    <xf numFmtId="31" fontId="19" fillId="3" borderId="13" xfId="0" applyNumberFormat="1" applyFont="1" applyFill="1" applyBorder="1" applyAlignment="1">
      <alignment horizontal="left" vertical="center"/>
    </xf>
    <xf numFmtId="0" fontId="38" fillId="3" borderId="3" xfId="0" applyFont="1" applyFill="1" applyBorder="1" applyAlignment="1">
      <alignment horizontal="center" vertical="center" wrapText="1"/>
    </xf>
    <xf numFmtId="0" fontId="9" fillId="2" borderId="34" xfId="0" applyFont="1" applyFill="1" applyBorder="1" applyAlignment="1">
      <alignment horizontal="center" vertical="center"/>
    </xf>
    <xf numFmtId="0" fontId="9" fillId="2" borderId="6" xfId="0" applyFont="1" applyFill="1" applyBorder="1" applyAlignment="1">
      <alignment horizontal="center" vertical="center"/>
    </xf>
    <xf numFmtId="0" fontId="9" fillId="2" borderId="37" xfId="0" applyFont="1" applyFill="1" applyBorder="1" applyAlignment="1">
      <alignment horizontal="center" vertical="center"/>
    </xf>
    <xf numFmtId="0" fontId="9" fillId="2" borderId="4" xfId="0" applyFont="1" applyFill="1" applyBorder="1" applyAlignment="1">
      <alignment horizontal="center" vertical="center"/>
    </xf>
    <xf numFmtId="0" fontId="13" fillId="2" borderId="4" xfId="0" applyFont="1" applyFill="1" applyBorder="1" applyAlignment="1">
      <alignment horizontal="center" vertical="center"/>
    </xf>
    <xf numFmtId="0" fontId="63" fillId="2" borderId="35" xfId="0" applyFont="1" applyFill="1" applyBorder="1" applyAlignment="1">
      <alignment horizontal="center" vertical="center" wrapText="1"/>
    </xf>
    <xf numFmtId="0" fontId="9" fillId="2" borderId="3" xfId="0" applyFont="1" applyFill="1" applyBorder="1" applyAlignment="1">
      <alignment vertical="center" wrapText="1"/>
    </xf>
    <xf numFmtId="0" fontId="28" fillId="2" borderId="0" xfId="0" applyFont="1" applyFill="1" applyAlignment="1">
      <alignment vertical="center" wrapText="1"/>
    </xf>
    <xf numFmtId="41" fontId="0" fillId="3" borderId="3" xfId="2" applyFont="1" applyFill="1" applyBorder="1" applyAlignment="1">
      <alignment horizontal="center" vertical="center" wrapText="1"/>
    </xf>
    <xf numFmtId="0" fontId="63" fillId="2" borderId="31" xfId="0" applyFont="1" applyFill="1" applyBorder="1" applyAlignment="1">
      <alignment horizontal="center" vertical="center"/>
    </xf>
    <xf numFmtId="0" fontId="10" fillId="2" borderId="30" xfId="0" applyFont="1" applyFill="1" applyBorder="1" applyAlignment="1">
      <alignment horizontal="center" vertical="center"/>
    </xf>
    <xf numFmtId="186" fontId="10" fillId="2" borderId="19" xfId="0" applyNumberFormat="1" applyFont="1" applyFill="1" applyBorder="1" applyAlignment="1">
      <alignment horizontal="center" vertical="center"/>
    </xf>
    <xf numFmtId="0" fontId="10" fillId="2" borderId="3" xfId="0" applyFont="1" applyFill="1" applyBorder="1" applyAlignment="1">
      <alignment vertical="center" wrapText="1"/>
    </xf>
    <xf numFmtId="177" fontId="12" fillId="2" borderId="3" xfId="0" applyNumberFormat="1" applyFont="1" applyFill="1" applyBorder="1" applyAlignment="1">
      <alignment horizontal="center" vertical="center"/>
    </xf>
    <xf numFmtId="0" fontId="63" fillId="2" borderId="4" xfId="0" applyFont="1" applyFill="1" applyBorder="1" applyAlignment="1">
      <alignment vertical="center" wrapText="1"/>
    </xf>
    <xf numFmtId="177" fontId="12" fillId="3" borderId="6" xfId="0" applyNumberFormat="1" applyFont="1" applyFill="1" applyBorder="1" applyAlignment="1">
      <alignment horizontal="center" vertical="center" wrapText="1"/>
    </xf>
    <xf numFmtId="0" fontId="10" fillId="3" borderId="3" xfId="0" applyFont="1" applyFill="1" applyBorder="1" applyAlignment="1">
      <alignment vertical="center" wrapText="1"/>
    </xf>
    <xf numFmtId="177" fontId="12" fillId="3" borderId="3" xfId="0" applyNumberFormat="1" applyFont="1" applyFill="1" applyBorder="1" applyAlignment="1">
      <alignment horizontal="center" vertical="center"/>
    </xf>
    <xf numFmtId="0" fontId="63" fillId="3" borderId="3" xfId="0" applyFont="1" applyFill="1" applyBorder="1" applyAlignment="1">
      <alignment vertical="center" wrapText="1"/>
    </xf>
    <xf numFmtId="186" fontId="10" fillId="2" borderId="4" xfId="0" applyNumberFormat="1" applyFont="1" applyFill="1" applyBorder="1" applyAlignment="1">
      <alignment horizontal="center" vertical="center"/>
    </xf>
    <xf numFmtId="41" fontId="63" fillId="3" borderId="3" xfId="2" applyFont="1" applyFill="1" applyBorder="1" applyAlignment="1">
      <alignment horizontal="center" vertical="center" wrapText="1"/>
    </xf>
    <xf numFmtId="41" fontId="0" fillId="3" borderId="26" xfId="2" applyFont="1" applyFill="1" applyBorder="1" applyAlignment="1">
      <alignment horizontal="center" vertical="center"/>
    </xf>
    <xf numFmtId="0" fontId="0" fillId="2" borderId="15" xfId="0" applyFill="1" applyBorder="1" applyAlignment="1">
      <alignment horizontal="center" vertical="center"/>
    </xf>
    <xf numFmtId="0" fontId="0" fillId="2" borderId="17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6" xfId="0" applyFill="1" applyBorder="1" applyAlignment="1">
      <alignment horizontal="center" vertical="center" wrapText="1"/>
    </xf>
    <xf numFmtId="0" fontId="14" fillId="3" borderId="1" xfId="0" applyFont="1" applyFill="1" applyBorder="1" applyAlignment="1">
      <alignment horizontal="center" vertical="center" wrapText="1"/>
    </xf>
    <xf numFmtId="0" fontId="12" fillId="2" borderId="6" xfId="0" applyFont="1" applyFill="1" applyBorder="1" applyAlignment="1">
      <alignment horizontal="center" vertical="center" wrapText="1"/>
    </xf>
    <xf numFmtId="0" fontId="0" fillId="2" borderId="16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13" fillId="2" borderId="1" xfId="0" applyFont="1" applyFill="1" applyBorder="1" applyAlignment="1">
      <alignment horizontal="center" vertical="center" wrapText="1"/>
    </xf>
    <xf numFmtId="0" fontId="13" fillId="2" borderId="16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10" fillId="2" borderId="30" xfId="0" applyFont="1" applyFill="1" applyBorder="1" applyAlignment="1">
      <alignment horizontal="center" vertical="center" wrapText="1"/>
    </xf>
    <xf numFmtId="0" fontId="10" fillId="2" borderId="19" xfId="0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/>
    </xf>
    <xf numFmtId="0" fontId="9" fillId="2" borderId="31" xfId="0" applyFont="1" applyFill="1" applyBorder="1" applyAlignment="1">
      <alignment horizontal="center" vertical="center" wrapText="1"/>
    </xf>
    <xf numFmtId="14" fontId="4" fillId="2" borderId="0" xfId="1" applyNumberFormat="1" applyFont="1" applyFill="1" applyBorder="1" applyAlignment="1">
      <alignment horizontal="left" vertical="center"/>
    </xf>
    <xf numFmtId="31" fontId="9" fillId="2" borderId="7" xfId="0" applyNumberFormat="1" applyFont="1" applyFill="1" applyBorder="1" applyAlignment="1">
      <alignment horizontal="left" vertical="center"/>
    </xf>
    <xf numFmtId="0" fontId="38" fillId="3" borderId="3" xfId="0" applyFont="1" applyFill="1" applyBorder="1" applyAlignment="1">
      <alignment horizontal="center" vertical="center"/>
    </xf>
    <xf numFmtId="187" fontId="0" fillId="2" borderId="0" xfId="0" applyNumberFormat="1" applyFill="1">
      <alignment vertical="center"/>
    </xf>
    <xf numFmtId="0" fontId="63" fillId="2" borderId="4" xfId="0" applyFont="1" applyFill="1" applyBorder="1" applyAlignment="1">
      <alignment horizontal="center" vertical="center" wrapText="1"/>
    </xf>
    <xf numFmtId="0" fontId="13" fillId="2" borderId="1" xfId="0" applyFont="1" applyFill="1" applyBorder="1" applyAlignment="1">
      <alignment horizontal="center" vertical="center" wrapText="1"/>
    </xf>
    <xf numFmtId="0" fontId="13" fillId="2" borderId="6" xfId="0" applyFont="1" applyFill="1" applyBorder="1" applyAlignment="1">
      <alignment horizontal="center" vertical="center" wrapText="1"/>
    </xf>
    <xf numFmtId="0" fontId="0" fillId="2" borderId="15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6" xfId="0" applyFill="1" applyBorder="1" applyAlignment="1">
      <alignment horizontal="center" vertical="center" wrapText="1"/>
    </xf>
    <xf numFmtId="0" fontId="12" fillId="3" borderId="1" xfId="0" applyFont="1" applyFill="1" applyBorder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24" fillId="3" borderId="8" xfId="1" applyFont="1" applyFill="1" applyBorder="1" applyAlignment="1">
      <alignment horizontal="center" vertical="center"/>
    </xf>
    <xf numFmtId="0" fontId="24" fillId="3" borderId="9" xfId="1" applyFont="1" applyFill="1" applyBorder="1" applyAlignment="1">
      <alignment horizontal="center" vertical="center"/>
    </xf>
    <xf numFmtId="0" fontId="24" fillId="3" borderId="10" xfId="1" applyFont="1" applyFill="1" applyBorder="1" applyAlignment="1">
      <alignment horizontal="center" vertical="center"/>
    </xf>
    <xf numFmtId="0" fontId="24" fillId="3" borderId="11" xfId="1" applyFont="1" applyFill="1" applyBorder="1" applyAlignment="1">
      <alignment horizontal="center" vertical="center"/>
    </xf>
    <xf numFmtId="0" fontId="24" fillId="3" borderId="0" xfId="1" applyFont="1" applyFill="1" applyBorder="1" applyAlignment="1">
      <alignment horizontal="center" vertical="center"/>
    </xf>
    <xf numFmtId="0" fontId="24" fillId="3" borderId="12" xfId="1" applyFont="1" applyFill="1" applyBorder="1" applyAlignment="1">
      <alignment horizontal="center" vertical="center"/>
    </xf>
    <xf numFmtId="0" fontId="24" fillId="3" borderId="39" xfId="1" applyFont="1" applyFill="1" applyBorder="1" applyAlignment="1">
      <alignment horizontal="center" vertical="center"/>
    </xf>
    <xf numFmtId="0" fontId="24" fillId="3" borderId="40" xfId="1" applyFont="1" applyFill="1" applyBorder="1" applyAlignment="1">
      <alignment horizontal="center" vertical="center"/>
    </xf>
    <xf numFmtId="0" fontId="24" fillId="3" borderId="41" xfId="1" applyFont="1" applyFill="1" applyBorder="1" applyAlignment="1">
      <alignment horizontal="center" vertical="center"/>
    </xf>
    <xf numFmtId="14" fontId="4" fillId="2" borderId="11" xfId="1" applyNumberFormat="1" applyFont="1" applyFill="1" applyBorder="1" applyAlignment="1">
      <alignment horizontal="left" vertical="center"/>
    </xf>
    <xf numFmtId="14" fontId="4" fillId="2" borderId="0" xfId="1" applyNumberFormat="1" applyFont="1" applyFill="1" applyBorder="1" applyAlignment="1">
      <alignment horizontal="left" vertical="center"/>
    </xf>
    <xf numFmtId="0" fontId="9" fillId="2" borderId="7" xfId="0" applyFont="1" applyFill="1" applyBorder="1" applyAlignment="1">
      <alignment horizontal="right" vertical="center"/>
    </xf>
    <xf numFmtId="0" fontId="9" fillId="2" borderId="14" xfId="0" applyFont="1" applyFill="1" applyBorder="1" applyAlignment="1">
      <alignment horizontal="right" vertical="center"/>
    </xf>
    <xf numFmtId="0" fontId="0" fillId="2" borderId="1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17" xfId="0" applyFill="1" applyBorder="1" applyAlignment="1">
      <alignment horizontal="center" vertical="center"/>
    </xf>
    <xf numFmtId="0" fontId="0" fillId="2" borderId="16" xfId="0" applyFill="1" applyBorder="1" applyAlignment="1">
      <alignment horizontal="center" vertical="center"/>
    </xf>
    <xf numFmtId="0" fontId="13" fillId="2" borderId="16" xfId="0" applyFont="1" applyFill="1" applyBorder="1" applyAlignment="1">
      <alignment horizontal="center" vertical="center" wrapText="1"/>
    </xf>
    <xf numFmtId="0" fontId="10" fillId="2" borderId="31" xfId="0" applyFont="1" applyFill="1" applyBorder="1" applyAlignment="1">
      <alignment horizontal="center" vertical="center" wrapText="1"/>
    </xf>
    <xf numFmtId="0" fontId="10" fillId="2" borderId="30" xfId="0" applyFont="1" applyFill="1" applyBorder="1" applyAlignment="1">
      <alignment horizontal="center" vertical="center" wrapText="1"/>
    </xf>
    <xf numFmtId="0" fontId="10" fillId="2" borderId="19" xfId="0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/>
    </xf>
    <xf numFmtId="0" fontId="13" fillId="2" borderId="6" xfId="0" applyFont="1" applyFill="1" applyBorder="1" applyAlignment="1">
      <alignment horizontal="center" vertical="center"/>
    </xf>
    <xf numFmtId="0" fontId="9" fillId="2" borderId="31" xfId="0" applyFont="1" applyFill="1" applyBorder="1" applyAlignment="1">
      <alignment horizontal="center" vertical="center" wrapText="1"/>
    </xf>
    <xf numFmtId="0" fontId="13" fillId="2" borderId="19" xfId="0" applyFont="1" applyFill="1" applyBorder="1" applyAlignment="1">
      <alignment horizontal="center" vertical="center" wrapText="1"/>
    </xf>
    <xf numFmtId="0" fontId="13" fillId="3" borderId="1" xfId="0" applyFont="1" applyFill="1" applyBorder="1" applyAlignment="1">
      <alignment horizontal="center" vertical="center" wrapText="1"/>
    </xf>
    <xf numFmtId="0" fontId="13" fillId="3" borderId="16" xfId="0" applyFont="1" applyFill="1" applyBorder="1" applyAlignment="1">
      <alignment horizontal="center" vertical="center" wrapText="1"/>
    </xf>
    <xf numFmtId="0" fontId="13" fillId="3" borderId="6" xfId="0" applyFont="1" applyFill="1" applyBorder="1" applyAlignment="1">
      <alignment horizontal="center" vertical="center" wrapText="1"/>
    </xf>
    <xf numFmtId="0" fontId="0" fillId="2" borderId="16" xfId="0" applyFill="1" applyBorder="1" applyAlignment="1">
      <alignment horizontal="center" vertical="center" wrapText="1"/>
    </xf>
    <xf numFmtId="0" fontId="38" fillId="3" borderId="1" xfId="0" applyFont="1" applyFill="1" applyBorder="1" applyAlignment="1">
      <alignment horizontal="center" vertical="center"/>
    </xf>
    <xf numFmtId="0" fontId="38" fillId="3" borderId="16" xfId="0" applyFont="1" applyFill="1" applyBorder="1" applyAlignment="1">
      <alignment horizontal="center" vertical="center"/>
    </xf>
    <xf numFmtId="0" fontId="38" fillId="3" borderId="6" xfId="0" applyFont="1" applyFill="1" applyBorder="1" applyAlignment="1">
      <alignment horizontal="center" vertical="center"/>
    </xf>
    <xf numFmtId="0" fontId="14" fillId="3" borderId="1" xfId="0" applyFont="1" applyFill="1" applyBorder="1" applyAlignment="1">
      <alignment horizontal="center" vertical="center" wrapText="1"/>
    </xf>
    <xf numFmtId="0" fontId="14" fillId="3" borderId="6" xfId="0" applyFont="1" applyFill="1" applyBorder="1" applyAlignment="1">
      <alignment horizontal="center" vertical="center" wrapText="1"/>
    </xf>
    <xf numFmtId="0" fontId="13" fillId="2" borderId="31" xfId="0" applyFont="1" applyFill="1" applyBorder="1" applyAlignment="1">
      <alignment horizontal="center" vertical="center" wrapText="1"/>
    </xf>
    <xf numFmtId="0" fontId="0" fillId="2" borderId="1" xfId="0" applyFont="1" applyFill="1" applyBorder="1" applyAlignment="1">
      <alignment horizontal="center" vertical="center" wrapText="1"/>
    </xf>
    <xf numFmtId="0" fontId="12" fillId="2" borderId="16" xfId="0" applyFont="1" applyFill="1" applyBorder="1" applyAlignment="1">
      <alignment horizontal="center" vertical="center" wrapText="1"/>
    </xf>
    <xf numFmtId="0" fontId="12" fillId="2" borderId="6" xfId="0" applyFont="1" applyFill="1" applyBorder="1" applyAlignment="1">
      <alignment horizontal="center" vertical="center" wrapText="1"/>
    </xf>
    <xf numFmtId="0" fontId="14" fillId="2" borderId="1" xfId="0" applyFont="1" applyFill="1" applyBorder="1" applyAlignment="1">
      <alignment horizontal="center" vertical="center" wrapText="1"/>
    </xf>
    <xf numFmtId="0" fontId="14" fillId="2" borderId="6" xfId="0" applyFont="1" applyFill="1" applyBorder="1" applyAlignment="1">
      <alignment horizontal="center" vertical="center" wrapText="1"/>
    </xf>
    <xf numFmtId="31" fontId="9" fillId="2" borderId="13" xfId="0" applyNumberFormat="1" applyFont="1" applyFill="1" applyBorder="1" applyAlignment="1">
      <alignment horizontal="left" vertical="center"/>
    </xf>
    <xf numFmtId="31" fontId="9" fillId="2" borderId="7" xfId="0" applyNumberFormat="1" applyFont="1" applyFill="1" applyBorder="1" applyAlignment="1">
      <alignment horizontal="left" vertical="center"/>
    </xf>
    <xf numFmtId="0" fontId="14" fillId="3" borderId="3" xfId="0" applyFont="1" applyFill="1" applyBorder="1" applyAlignment="1">
      <alignment horizontal="center" vertical="center"/>
    </xf>
    <xf numFmtId="0" fontId="11" fillId="3" borderId="8" xfId="1" applyFont="1" applyFill="1" applyBorder="1" applyAlignment="1">
      <alignment horizontal="center" vertical="center"/>
    </xf>
    <xf numFmtId="0" fontId="11" fillId="3" borderId="9" xfId="1" applyFont="1" applyFill="1" applyBorder="1" applyAlignment="1">
      <alignment horizontal="center" vertical="center"/>
    </xf>
    <xf numFmtId="0" fontId="11" fillId="3" borderId="10" xfId="1" applyFont="1" applyFill="1" applyBorder="1" applyAlignment="1">
      <alignment horizontal="center" vertical="center"/>
    </xf>
    <xf numFmtId="0" fontId="11" fillId="3" borderId="11" xfId="1" applyFont="1" applyFill="1" applyBorder="1" applyAlignment="1">
      <alignment horizontal="center" vertical="center"/>
    </xf>
    <xf numFmtId="0" fontId="11" fillId="3" borderId="0" xfId="1" applyFont="1" applyFill="1" applyBorder="1" applyAlignment="1">
      <alignment horizontal="center" vertical="center"/>
    </xf>
    <xf numFmtId="0" fontId="11" fillId="3" borderId="12" xfId="1" applyFont="1" applyFill="1" applyBorder="1" applyAlignment="1">
      <alignment horizontal="center" vertical="center"/>
    </xf>
    <xf numFmtId="0" fontId="15" fillId="0" borderId="3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7" fillId="3" borderId="3" xfId="0" applyFont="1" applyFill="1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17" fillId="3" borderId="1" xfId="0" applyFont="1" applyFill="1" applyBorder="1" applyAlignment="1">
      <alignment horizontal="center" vertical="center" wrapText="1"/>
    </xf>
    <xf numFmtId="0" fontId="17" fillId="3" borderId="16" xfId="0" applyFont="1" applyFill="1" applyBorder="1" applyAlignment="1">
      <alignment horizontal="center" vertical="center" wrapText="1"/>
    </xf>
    <xf numFmtId="0" fontId="17" fillId="3" borderId="6" xfId="0" applyFont="1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57" fillId="6" borderId="52" xfId="0" applyFont="1" applyFill="1" applyBorder="1" applyAlignment="1">
      <alignment horizontal="center" vertical="center" wrapText="1"/>
    </xf>
    <xf numFmtId="0" fontId="57" fillId="6" borderId="29" xfId="0" applyFont="1" applyFill="1" applyBorder="1" applyAlignment="1">
      <alignment horizontal="center" vertical="center" wrapText="1"/>
    </xf>
    <xf numFmtId="181" fontId="42" fillId="0" borderId="52" xfId="2" applyNumberFormat="1" applyFont="1" applyBorder="1" applyAlignment="1">
      <alignment horizontal="center" vertical="center"/>
    </xf>
    <xf numFmtId="181" fontId="42" fillId="0" borderId="51" xfId="2" applyNumberFormat="1" applyFont="1" applyBorder="1" applyAlignment="1">
      <alignment horizontal="center" vertical="center"/>
    </xf>
    <xf numFmtId="181" fontId="42" fillId="0" borderId="29" xfId="2" applyNumberFormat="1" applyFont="1" applyBorder="1" applyAlignment="1">
      <alignment horizontal="center" vertical="center"/>
    </xf>
    <xf numFmtId="181" fontId="42" fillId="3" borderId="89" xfId="2" applyNumberFormat="1" applyFont="1" applyFill="1" applyBorder="1" applyAlignment="1">
      <alignment horizontal="center" vertical="center"/>
    </xf>
    <xf numFmtId="181" fontId="42" fillId="3" borderId="80" xfId="2" applyNumberFormat="1" applyFont="1" applyFill="1" applyBorder="1" applyAlignment="1">
      <alignment horizontal="center" vertical="center"/>
    </xf>
    <xf numFmtId="181" fontId="42" fillId="3" borderId="90" xfId="2" applyNumberFormat="1" applyFont="1" applyFill="1" applyBorder="1" applyAlignment="1">
      <alignment horizontal="center" vertical="center"/>
    </xf>
    <xf numFmtId="0" fontId="59" fillId="0" borderId="52" xfId="0" applyFont="1" applyBorder="1" applyAlignment="1">
      <alignment horizontal="center" vertical="center"/>
    </xf>
    <xf numFmtId="0" fontId="59" fillId="0" borderId="29" xfId="0" applyFont="1" applyBorder="1" applyAlignment="1">
      <alignment horizontal="center" vertical="center"/>
    </xf>
    <xf numFmtId="0" fontId="59" fillId="0" borderId="52" xfId="0" applyFont="1" applyBorder="1" applyAlignment="1">
      <alignment horizontal="center" vertical="center" wrapText="1"/>
    </xf>
    <xf numFmtId="0" fontId="59" fillId="0" borderId="29" xfId="0" applyFont="1" applyBorder="1" applyAlignment="1">
      <alignment horizontal="center" vertical="center" wrapText="1"/>
    </xf>
    <xf numFmtId="0" fontId="59" fillId="3" borderId="89" xfId="0" applyFont="1" applyFill="1" applyBorder="1" applyAlignment="1">
      <alignment horizontal="center" vertical="center"/>
    </xf>
    <xf numFmtId="0" fontId="59" fillId="3" borderId="90" xfId="0" applyFont="1" applyFill="1" applyBorder="1" applyAlignment="1">
      <alignment horizontal="center" vertical="center"/>
    </xf>
    <xf numFmtId="181" fontId="42" fillId="0" borderId="25" xfId="2" applyNumberFormat="1" applyFont="1" applyBorder="1" applyAlignment="1">
      <alignment horizontal="center" vertical="center"/>
    </xf>
    <xf numFmtId="181" fontId="42" fillId="0" borderId="18" xfId="2" applyNumberFormat="1" applyFont="1" applyBorder="1" applyAlignment="1">
      <alignment horizontal="center" vertical="center"/>
    </xf>
    <xf numFmtId="181" fontId="42" fillId="0" borderId="20" xfId="2" applyNumberFormat="1" applyFont="1" applyBorder="1" applyAlignment="1">
      <alignment horizontal="center" vertical="center"/>
    </xf>
    <xf numFmtId="181" fontId="42" fillId="0" borderId="26" xfId="2" applyNumberFormat="1" applyFont="1" applyBorder="1" applyAlignment="1">
      <alignment horizontal="center" vertical="center"/>
    </xf>
    <xf numFmtId="181" fontId="42" fillId="0" borderId="0" xfId="2" applyNumberFormat="1" applyFont="1" applyBorder="1" applyAlignment="1">
      <alignment horizontal="center" vertical="center"/>
    </xf>
    <xf numFmtId="181" fontId="42" fillId="0" borderId="27" xfId="2" applyNumberFormat="1" applyFont="1" applyBorder="1" applyAlignment="1">
      <alignment horizontal="center" vertical="center"/>
    </xf>
    <xf numFmtId="181" fontId="42" fillId="0" borderId="21" xfId="2" applyNumberFormat="1" applyFont="1" applyBorder="1" applyAlignment="1">
      <alignment horizontal="center" vertical="center"/>
    </xf>
    <xf numFmtId="181" fontId="42" fillId="0" borderId="7" xfId="2" applyNumberFormat="1" applyFont="1" applyBorder="1" applyAlignment="1">
      <alignment horizontal="center" vertical="center"/>
    </xf>
    <xf numFmtId="181" fontId="42" fillId="0" borderId="28" xfId="2" applyNumberFormat="1" applyFont="1" applyBorder="1" applyAlignment="1">
      <alignment horizontal="center" vertical="center"/>
    </xf>
    <xf numFmtId="0" fontId="18" fillId="2" borderId="6" xfId="4" applyFont="1" applyFill="1" applyBorder="1" applyAlignment="1">
      <alignment horizontal="center" vertical="center" shrinkToFit="1"/>
    </xf>
    <xf numFmtId="0" fontId="37" fillId="2" borderId="42" xfId="3" applyFont="1" applyFill="1" applyBorder="1" applyAlignment="1">
      <alignment horizontal="center" vertical="center"/>
    </xf>
    <xf numFmtId="0" fontId="37" fillId="2" borderId="43" xfId="3" applyFont="1" applyFill="1" applyBorder="1" applyAlignment="1">
      <alignment horizontal="center" vertical="center"/>
    </xf>
    <xf numFmtId="0" fontId="35" fillId="2" borderId="45" xfId="3" applyFont="1" applyFill="1" applyBorder="1" applyAlignment="1">
      <alignment horizontal="center" vertical="center"/>
    </xf>
    <xf numFmtId="0" fontId="35" fillId="2" borderId="46" xfId="3" applyFont="1" applyFill="1" applyBorder="1" applyAlignment="1">
      <alignment horizontal="center" vertical="center"/>
    </xf>
    <xf numFmtId="0" fontId="35" fillId="2" borderId="47" xfId="3" applyFont="1" applyFill="1" applyBorder="1" applyAlignment="1">
      <alignment horizontal="center" vertical="center"/>
    </xf>
    <xf numFmtId="0" fontId="18" fillId="2" borderId="52" xfId="4" applyFont="1" applyFill="1" applyBorder="1" applyAlignment="1">
      <alignment horizontal="center" vertical="center" shrinkToFit="1"/>
    </xf>
    <xf numFmtId="0" fontId="18" fillId="2" borderId="51" xfId="4" applyFont="1" applyFill="1" applyBorder="1" applyAlignment="1">
      <alignment horizontal="center" vertical="center" shrinkToFit="1"/>
    </xf>
    <xf numFmtId="0" fontId="18" fillId="2" borderId="29" xfId="4" applyFont="1" applyFill="1" applyBorder="1" applyAlignment="1">
      <alignment horizontal="center" vertical="center" shrinkToFit="1"/>
    </xf>
    <xf numFmtId="0" fontId="18" fillId="2" borderId="3" xfId="4" applyFont="1" applyFill="1" applyBorder="1" applyAlignment="1">
      <alignment horizontal="center" vertical="center" shrinkToFit="1"/>
    </xf>
    <xf numFmtId="177" fontId="12" fillId="3" borderId="3" xfId="0" applyNumberFormat="1" applyFont="1" applyFill="1" applyBorder="1" applyAlignment="1">
      <alignment horizontal="left" vertical="center"/>
    </xf>
    <xf numFmtId="177" fontId="12" fillId="3" borderId="4" xfId="0" applyNumberFormat="1" applyFont="1" applyFill="1" applyBorder="1" applyAlignment="1">
      <alignment horizontal="left" vertical="center"/>
    </xf>
    <xf numFmtId="0" fontId="35" fillId="2" borderId="0" xfId="3" applyFont="1" applyFill="1" applyAlignment="1">
      <alignment horizontal="left" vertical="center"/>
    </xf>
    <xf numFmtId="0" fontId="36" fillId="2" borderId="0" xfId="3" applyFont="1" applyFill="1" applyAlignment="1">
      <alignment horizontal="left" vertical="center"/>
    </xf>
    <xf numFmtId="0" fontId="36" fillId="2" borderId="40" xfId="3" applyFont="1" applyFill="1" applyBorder="1" applyAlignment="1">
      <alignment horizontal="center" vertical="center"/>
    </xf>
    <xf numFmtId="0" fontId="38" fillId="2" borderId="50" xfId="0" applyFont="1" applyFill="1" applyBorder="1" applyAlignment="1">
      <alignment horizontal="center" vertical="center"/>
    </xf>
    <xf numFmtId="0" fontId="38" fillId="2" borderId="51" xfId="0" applyFont="1" applyFill="1" applyBorder="1" applyAlignment="1">
      <alignment horizontal="center" vertical="center"/>
    </xf>
    <xf numFmtId="0" fontId="38" fillId="2" borderId="29" xfId="0" applyFont="1" applyFill="1" applyBorder="1" applyAlignment="1">
      <alignment horizontal="center" vertical="center"/>
    </xf>
    <xf numFmtId="0" fontId="38" fillId="2" borderId="2" xfId="0" applyFont="1" applyFill="1" applyBorder="1" applyAlignment="1">
      <alignment horizontal="center" vertical="center"/>
    </xf>
    <xf numFmtId="0" fontId="38" fillId="2" borderId="3" xfId="0" applyFont="1" applyFill="1" applyBorder="1" applyAlignment="1">
      <alignment horizontal="center" vertical="center"/>
    </xf>
    <xf numFmtId="0" fontId="30" fillId="2" borderId="0" xfId="3" applyFont="1" applyFill="1" applyAlignment="1">
      <alignment horizontal="center" vertical="center"/>
    </xf>
    <xf numFmtId="0" fontId="30" fillId="2" borderId="0" xfId="0" applyFont="1" applyFill="1" applyAlignment="1">
      <alignment horizontal="center" vertical="center"/>
    </xf>
    <xf numFmtId="0" fontId="32" fillId="2" borderId="0" xfId="3" applyFont="1" applyFill="1" applyAlignment="1">
      <alignment horizontal="left" vertical="center"/>
    </xf>
    <xf numFmtId="0" fontId="35" fillId="2" borderId="0" xfId="3" applyFont="1" applyFill="1" applyAlignment="1">
      <alignment horizontal="center" vertical="center"/>
    </xf>
    <xf numFmtId="0" fontId="18" fillId="2" borderId="21" xfId="4" applyFont="1" applyFill="1" applyBorder="1" applyAlignment="1">
      <alignment horizontal="center" vertical="center" shrinkToFit="1"/>
    </xf>
    <xf numFmtId="0" fontId="18" fillId="2" borderId="28" xfId="4" applyFont="1" applyFill="1" applyBorder="1" applyAlignment="1">
      <alignment horizontal="center" vertical="center" shrinkToFit="1"/>
    </xf>
    <xf numFmtId="0" fontId="37" fillId="2" borderId="43" xfId="3" applyFont="1" applyFill="1" applyBorder="1" applyAlignment="1">
      <alignment horizontal="left" vertical="center"/>
    </xf>
    <xf numFmtId="0" fontId="37" fillId="2" borderId="44" xfId="3" applyFont="1" applyFill="1" applyBorder="1" applyAlignment="1">
      <alignment horizontal="left" vertical="center"/>
    </xf>
    <xf numFmtId="0" fontId="35" fillId="2" borderId="48" xfId="3" applyFont="1" applyFill="1" applyBorder="1" applyAlignment="1">
      <alignment horizontal="center" vertical="center"/>
    </xf>
    <xf numFmtId="0" fontId="35" fillId="2" borderId="48" xfId="3" applyFont="1" applyFill="1" applyBorder="1" applyAlignment="1">
      <alignment horizontal="center" vertical="center" wrapText="1"/>
    </xf>
    <xf numFmtId="0" fontId="35" fillId="2" borderId="49" xfId="3" applyFont="1" applyFill="1" applyBorder="1" applyAlignment="1">
      <alignment horizontal="center" vertical="center"/>
    </xf>
    <xf numFmtId="177" fontId="12" fillId="3" borderId="52" xfId="0" applyNumberFormat="1" applyFont="1" applyFill="1" applyBorder="1" applyAlignment="1">
      <alignment horizontal="left" vertical="center"/>
    </xf>
    <xf numFmtId="177" fontId="12" fillId="3" borderId="53" xfId="0" applyNumberFormat="1" applyFont="1" applyFill="1" applyBorder="1" applyAlignment="1">
      <alignment horizontal="left" vertical="center"/>
    </xf>
    <xf numFmtId="0" fontId="39" fillId="2" borderId="52" xfId="4" applyFont="1" applyFill="1" applyBorder="1" applyAlignment="1">
      <alignment horizontal="center" vertical="center" shrinkToFit="1"/>
    </xf>
    <xf numFmtId="0" fontId="39" fillId="2" borderId="51" xfId="4" applyFont="1" applyFill="1" applyBorder="1" applyAlignment="1">
      <alignment horizontal="center" vertical="center" shrinkToFit="1"/>
    </xf>
    <xf numFmtId="0" fontId="39" fillId="2" borderId="29" xfId="4" applyFont="1" applyFill="1" applyBorder="1" applyAlignment="1">
      <alignment horizontal="center" vertical="center" shrinkToFit="1"/>
    </xf>
    <xf numFmtId="0" fontId="38" fillId="2" borderId="52" xfId="0" applyFont="1" applyFill="1" applyBorder="1" applyAlignment="1">
      <alignment horizontal="center" vertical="center"/>
    </xf>
    <xf numFmtId="0" fontId="18" fillId="2" borderId="52" xfId="4" applyFont="1" applyFill="1" applyBorder="1" applyAlignment="1">
      <alignment horizontal="center" vertical="center" wrapText="1" shrinkToFit="1"/>
    </xf>
    <xf numFmtId="177" fontId="12" fillId="3" borderId="3" xfId="0" applyNumberFormat="1" applyFont="1" applyFill="1" applyBorder="1" applyAlignment="1">
      <alignment horizontal="left" vertical="center" wrapText="1"/>
    </xf>
    <xf numFmtId="177" fontId="12" fillId="3" borderId="4" xfId="0" applyNumberFormat="1" applyFont="1" applyFill="1" applyBorder="1" applyAlignment="1">
      <alignment horizontal="left" vertical="center" wrapText="1"/>
    </xf>
    <xf numFmtId="0" fontId="51" fillId="0" borderId="0" xfId="0" applyFont="1" applyAlignment="1">
      <alignment horizontal="center" vertical="center"/>
    </xf>
    <xf numFmtId="0" fontId="52" fillId="0" borderId="0" xfId="0" applyFont="1" applyAlignment="1">
      <alignment horizontal="center" vertical="center"/>
    </xf>
    <xf numFmtId="0" fontId="52" fillId="0" borderId="0" xfId="0" quotePrefix="1" applyFont="1" applyAlignment="1">
      <alignment horizontal="center" vertical="top"/>
    </xf>
    <xf numFmtId="0" fontId="53" fillId="0" borderId="0" xfId="0" applyFont="1" applyAlignment="1">
      <alignment horizontal="center" vertical="center"/>
    </xf>
    <xf numFmtId="0" fontId="54" fillId="0" borderId="0" xfId="0" quotePrefix="1" applyFont="1" applyAlignment="1">
      <alignment horizontal="center" vertical="center"/>
    </xf>
    <xf numFmtId="0" fontId="55" fillId="5" borderId="40" xfId="0" applyFont="1" applyFill="1" applyBorder="1" applyAlignment="1">
      <alignment horizontal="left" vertical="center"/>
    </xf>
    <xf numFmtId="0" fontId="36" fillId="2" borderId="39" xfId="3" applyFont="1" applyFill="1" applyBorder="1" applyAlignment="1">
      <alignment horizontal="center" vertical="center"/>
    </xf>
    <xf numFmtId="0" fontId="12" fillId="2" borderId="40" xfId="0" applyFont="1" applyFill="1" applyBorder="1" applyAlignment="1">
      <alignment horizontal="center" vertical="center"/>
    </xf>
    <xf numFmtId="0" fontId="12" fillId="2" borderId="41" xfId="0" applyFont="1" applyFill="1" applyBorder="1" applyAlignment="1">
      <alignment horizontal="center" vertical="center"/>
    </xf>
    <xf numFmtId="0" fontId="37" fillId="2" borderId="9" xfId="3" applyFont="1" applyFill="1" applyBorder="1" applyAlignment="1">
      <alignment horizontal="center" vertical="center"/>
    </xf>
    <xf numFmtId="0" fontId="37" fillId="2" borderId="0" xfId="3" applyFont="1" applyFill="1" applyAlignment="1">
      <alignment horizontal="center" vertical="center"/>
    </xf>
    <xf numFmtId="0" fontId="39" fillId="2" borderId="54" xfId="3" applyFont="1" applyFill="1" applyBorder="1" applyAlignment="1">
      <alignment horizontal="center" vertical="center"/>
    </xf>
    <xf numFmtId="0" fontId="39" fillId="2" borderId="18" xfId="3" applyFont="1" applyFill="1" applyBorder="1" applyAlignment="1">
      <alignment horizontal="center" vertical="center"/>
    </xf>
    <xf numFmtId="0" fontId="39" fillId="2" borderId="55" xfId="3" applyFont="1" applyFill="1" applyBorder="1" applyAlignment="1">
      <alignment horizontal="center" vertical="center"/>
    </xf>
    <xf numFmtId="179" fontId="39" fillId="2" borderId="11" xfId="3" applyNumberFormat="1" applyFont="1" applyFill="1" applyBorder="1" applyAlignment="1">
      <alignment horizontal="center" vertical="center"/>
    </xf>
    <xf numFmtId="179" fontId="39" fillId="2" borderId="0" xfId="3" applyNumberFormat="1" applyFont="1" applyFill="1" applyAlignment="1">
      <alignment horizontal="center" vertical="center"/>
    </xf>
    <xf numFmtId="0" fontId="35" fillId="2" borderId="12" xfId="3" applyFont="1" applyFill="1" applyBorder="1" applyAlignment="1">
      <alignment horizontal="center" vertical="center"/>
    </xf>
    <xf numFmtId="0" fontId="18" fillId="2" borderId="7" xfId="4" applyFont="1" applyFill="1" applyBorder="1" applyAlignment="1">
      <alignment horizontal="center" vertical="center" shrinkToFit="1"/>
    </xf>
    <xf numFmtId="0" fontId="38" fillId="3" borderId="3" xfId="0" applyFont="1" applyFill="1" applyBorder="1" applyAlignment="1">
      <alignment horizontal="center" vertical="center"/>
    </xf>
    <xf numFmtId="0" fontId="38" fillId="3" borderId="4" xfId="0" applyFont="1" applyFill="1" applyBorder="1" applyAlignment="1">
      <alignment horizontal="center" vertical="center"/>
    </xf>
    <xf numFmtId="181" fontId="58" fillId="0" borderId="1" xfId="2" applyNumberFormat="1" applyFont="1" applyBorder="1" applyAlignment="1">
      <alignment horizontal="center" vertical="center"/>
    </xf>
    <xf numFmtId="181" fontId="58" fillId="0" borderId="16" xfId="2" applyNumberFormat="1" applyFont="1" applyBorder="1" applyAlignment="1">
      <alignment horizontal="center" vertical="center"/>
    </xf>
    <xf numFmtId="181" fontId="42" fillId="0" borderId="1" xfId="2" applyNumberFormat="1" applyFont="1" applyBorder="1" applyAlignment="1">
      <alignment horizontal="center" vertical="center"/>
    </xf>
    <xf numFmtId="181" fontId="42" fillId="0" borderId="16" xfId="2" applyNumberFormat="1" applyFont="1" applyBorder="1" applyAlignment="1">
      <alignment horizontal="center" vertical="center"/>
    </xf>
    <xf numFmtId="181" fontId="42" fillId="0" borderId="6" xfId="2" applyNumberFormat="1" applyFont="1" applyBorder="1" applyAlignment="1">
      <alignment horizontal="center" vertical="center"/>
    </xf>
    <xf numFmtId="181" fontId="42" fillId="0" borderId="1" xfId="2" applyNumberFormat="1" applyFont="1" applyBorder="1" applyAlignment="1">
      <alignment horizontal="center" vertical="center" wrapText="1"/>
    </xf>
    <xf numFmtId="181" fontId="42" fillId="0" borderId="16" xfId="2" applyNumberFormat="1" applyFont="1" applyBorder="1" applyAlignment="1">
      <alignment horizontal="center" vertical="center" wrapText="1"/>
    </xf>
    <xf numFmtId="181" fontId="58" fillId="0" borderId="6" xfId="2" applyNumberFormat="1" applyFont="1" applyBorder="1" applyAlignment="1">
      <alignment horizontal="center" vertical="center"/>
    </xf>
    <xf numFmtId="0" fontId="57" fillId="0" borderId="61" xfId="0" applyFont="1" applyBorder="1" applyAlignment="1">
      <alignment horizontal="left" wrapText="1"/>
    </xf>
    <xf numFmtId="0" fontId="57" fillId="6" borderId="51" xfId="0" applyFont="1" applyFill="1" applyBorder="1" applyAlignment="1">
      <alignment horizontal="center" vertical="center" wrapText="1"/>
    </xf>
    <xf numFmtId="181" fontId="42" fillId="0" borderId="52" xfId="2" applyNumberFormat="1" applyFont="1" applyBorder="1" applyAlignment="1">
      <alignment horizontal="center" vertical="center" wrapText="1"/>
    </xf>
    <xf numFmtId="181" fontId="42" fillId="0" borderId="51" xfId="2" applyNumberFormat="1" applyFont="1" applyBorder="1" applyAlignment="1">
      <alignment horizontal="center" vertical="center" wrapText="1"/>
    </xf>
    <xf numFmtId="181" fontId="42" fillId="0" borderId="29" xfId="2" applyNumberFormat="1" applyFont="1" applyBorder="1" applyAlignment="1">
      <alignment horizontal="center" vertical="center" wrapText="1"/>
    </xf>
    <xf numFmtId="0" fontId="57" fillId="0" borderId="40" xfId="0" applyFont="1" applyBorder="1" applyAlignment="1">
      <alignment horizontal="left" vertical="center" wrapText="1"/>
    </xf>
    <xf numFmtId="0" fontId="57" fillId="2" borderId="40" xfId="0" applyFont="1" applyFill="1" applyBorder="1" applyAlignment="1">
      <alignment horizontal="left" vertical="center" wrapText="1"/>
    </xf>
    <xf numFmtId="0" fontId="57" fillId="6" borderId="32" xfId="0" applyFont="1" applyFill="1" applyBorder="1" applyAlignment="1">
      <alignment horizontal="center" vertical="center" wrapText="1"/>
    </xf>
    <xf numFmtId="184" fontId="61" fillId="6" borderId="86" xfId="2" applyNumberFormat="1" applyFont="1" applyFill="1" applyBorder="1" applyAlignment="1">
      <alignment horizontal="left" vertical="center" wrapText="1"/>
    </xf>
    <xf numFmtId="184" fontId="61" fillId="6" borderId="87" xfId="2" applyNumberFormat="1" applyFont="1" applyFill="1" applyBorder="1" applyAlignment="1">
      <alignment horizontal="left" vertical="center" wrapText="1"/>
    </xf>
    <xf numFmtId="184" fontId="61" fillId="6" borderId="41" xfId="2" applyNumberFormat="1" applyFont="1" applyFill="1" applyBorder="1" applyAlignment="1">
      <alignment horizontal="left" vertical="center" wrapText="1"/>
    </xf>
    <xf numFmtId="0" fontId="57" fillId="0" borderId="0" xfId="0" applyFont="1" applyAlignment="1">
      <alignment horizontal="left" vertical="center" wrapText="1"/>
    </xf>
    <xf numFmtId="0" fontId="57" fillId="2" borderId="0" xfId="0" applyFont="1" applyFill="1" applyAlignment="1">
      <alignment horizontal="left" vertical="center" wrapText="1"/>
    </xf>
    <xf numFmtId="0" fontId="34" fillId="2" borderId="0" xfId="3" applyFont="1" applyFill="1">
      <alignment vertical="center"/>
    </xf>
    <xf numFmtId="0" fontId="35" fillId="3" borderId="48" xfId="3" applyFont="1" applyFill="1" applyBorder="1" applyAlignment="1">
      <alignment horizontal="center" vertical="center"/>
    </xf>
    <xf numFmtId="0" fontId="35" fillId="3" borderId="49" xfId="3" applyFont="1" applyFill="1" applyBorder="1" applyAlignment="1">
      <alignment horizontal="center" vertical="center"/>
    </xf>
    <xf numFmtId="0" fontId="18" fillId="2" borderId="56" xfId="4" applyFont="1" applyFill="1" applyBorder="1" applyAlignment="1">
      <alignment horizontal="left" vertical="center" shrinkToFit="1"/>
    </xf>
    <xf numFmtId="0" fontId="18" fillId="2" borderId="57" xfId="4" applyFont="1" applyFill="1" applyBorder="1" applyAlignment="1">
      <alignment horizontal="left" vertical="center" shrinkToFit="1"/>
    </xf>
    <xf numFmtId="0" fontId="18" fillId="2" borderId="58" xfId="4" applyFont="1" applyFill="1" applyBorder="1" applyAlignment="1">
      <alignment horizontal="left" vertical="center" shrinkToFit="1"/>
    </xf>
    <xf numFmtId="0" fontId="18" fillId="2" borderId="52" xfId="4" applyFont="1" applyFill="1" applyBorder="1" applyAlignment="1">
      <alignment horizontal="left" vertical="center" shrinkToFit="1"/>
    </xf>
    <xf numFmtId="0" fontId="18" fillId="2" borderId="51" xfId="4" applyFont="1" applyFill="1" applyBorder="1" applyAlignment="1">
      <alignment horizontal="left" vertical="center" shrinkToFit="1"/>
    </xf>
    <xf numFmtId="0" fontId="18" fillId="2" borderId="29" xfId="4" applyFont="1" applyFill="1" applyBorder="1" applyAlignment="1">
      <alignment horizontal="left" vertical="center" shrinkToFit="1"/>
    </xf>
    <xf numFmtId="0" fontId="47" fillId="2" borderId="91" xfId="0" applyFont="1" applyFill="1" applyBorder="1" applyAlignment="1">
      <alignment horizontal="center" vertical="center"/>
    </xf>
    <xf numFmtId="0" fontId="47" fillId="2" borderId="75" xfId="0" applyFont="1" applyFill="1" applyBorder="1" applyAlignment="1">
      <alignment horizontal="center" vertical="center"/>
    </xf>
    <xf numFmtId="0" fontId="47" fillId="2" borderId="76" xfId="0" applyFont="1" applyFill="1" applyBorder="1" applyAlignment="1">
      <alignment horizontal="center" vertical="center"/>
    </xf>
    <xf numFmtId="0" fontId="47" fillId="2" borderId="39" xfId="0" applyFont="1" applyFill="1" applyBorder="1" applyAlignment="1">
      <alignment horizontal="center" vertical="center"/>
    </xf>
    <xf numFmtId="0" fontId="47" fillId="2" borderId="40" xfId="0" applyFont="1" applyFill="1" applyBorder="1" applyAlignment="1">
      <alignment horizontal="center" vertical="center"/>
    </xf>
    <xf numFmtId="0" fontId="47" fillId="2" borderId="41" xfId="0" applyFont="1" applyFill="1" applyBorder="1" applyAlignment="1">
      <alignment horizontal="center" vertical="center"/>
    </xf>
    <xf numFmtId="0" fontId="47" fillId="2" borderId="0" xfId="0" applyFont="1" applyFill="1" applyAlignment="1">
      <alignment horizontal="center" vertical="center"/>
    </xf>
    <xf numFmtId="0" fontId="46" fillId="2" borderId="8" xfId="0" applyFont="1" applyFill="1" applyBorder="1" applyAlignment="1">
      <alignment horizontal="center" vertical="center"/>
    </xf>
    <xf numFmtId="0" fontId="46" fillId="2" borderId="9" xfId="0" applyFont="1" applyFill="1" applyBorder="1" applyAlignment="1">
      <alignment horizontal="center" vertical="center"/>
    </xf>
    <xf numFmtId="0" fontId="46" fillId="2" borderId="0" xfId="0" applyFont="1" applyFill="1" applyAlignment="1">
      <alignment horizontal="center" vertical="center"/>
    </xf>
    <xf numFmtId="0" fontId="48" fillId="2" borderId="61" xfId="0" applyFont="1" applyFill="1" applyBorder="1" applyAlignment="1">
      <alignment horizontal="center" vertical="center"/>
    </xf>
    <xf numFmtId="0" fontId="48" fillId="2" borderId="63" xfId="0" applyFont="1" applyFill="1" applyBorder="1" applyAlignment="1">
      <alignment horizontal="center" vertical="center"/>
    </xf>
    <xf numFmtId="0" fontId="48" fillId="2" borderId="0" xfId="0" applyFont="1" applyFill="1" applyAlignment="1">
      <alignment horizontal="center" vertical="center"/>
    </xf>
    <xf numFmtId="0" fontId="48" fillId="2" borderId="51" xfId="0" applyFont="1" applyFill="1" applyBorder="1" applyAlignment="1">
      <alignment horizontal="center" vertical="center"/>
    </xf>
    <xf numFmtId="14" fontId="48" fillId="2" borderId="51" xfId="0" applyNumberFormat="1" applyFont="1" applyFill="1" applyBorder="1" applyAlignment="1">
      <alignment horizontal="center" vertical="center"/>
    </xf>
    <xf numFmtId="14" fontId="48" fillId="2" borderId="53" xfId="0" applyNumberFormat="1" applyFont="1" applyFill="1" applyBorder="1" applyAlignment="1">
      <alignment horizontal="center" vertical="center"/>
    </xf>
    <xf numFmtId="14" fontId="48" fillId="2" borderId="0" xfId="0" applyNumberFormat="1" applyFont="1" applyFill="1" applyAlignment="1">
      <alignment horizontal="center" vertical="center"/>
    </xf>
    <xf numFmtId="0" fontId="48" fillId="2" borderId="80" xfId="0" applyFont="1" applyFill="1" applyBorder="1" applyAlignment="1">
      <alignment horizontal="center" vertical="center"/>
    </xf>
    <xf numFmtId="0" fontId="48" fillId="2" borderId="93" xfId="0" applyFont="1" applyFill="1" applyBorder="1" applyAlignment="1">
      <alignment horizontal="center" vertical="center"/>
    </xf>
    <xf numFmtId="0" fontId="46" fillId="2" borderId="11" xfId="0" applyFont="1" applyFill="1" applyBorder="1" applyAlignment="1">
      <alignment horizontal="center" vertical="center"/>
    </xf>
    <xf numFmtId="0" fontId="46" fillId="2" borderId="40" xfId="0" applyFont="1" applyFill="1" applyBorder="1" applyAlignment="1">
      <alignment horizontal="center" vertical="center"/>
    </xf>
    <xf numFmtId="0" fontId="48" fillId="0" borderId="51" xfId="0" applyFont="1" applyBorder="1" applyAlignment="1">
      <alignment horizontal="center" vertical="center"/>
    </xf>
    <xf numFmtId="14" fontId="48" fillId="0" borderId="51" xfId="0" applyNumberFormat="1" applyFont="1" applyBorder="1" applyAlignment="1">
      <alignment horizontal="center" vertical="center"/>
    </xf>
    <xf numFmtId="14" fontId="48" fillId="4" borderId="51" xfId="0" applyNumberFormat="1" applyFont="1" applyFill="1" applyBorder="1" applyAlignment="1">
      <alignment horizontal="center" vertical="center"/>
    </xf>
    <xf numFmtId="0" fontId="47" fillId="0" borderId="75" xfId="0" applyFont="1" applyBorder="1" applyAlignment="1">
      <alignment horizontal="center" vertical="center"/>
    </xf>
    <xf numFmtId="0" fontId="47" fillId="0" borderId="76" xfId="0" applyFont="1" applyBorder="1" applyAlignment="1">
      <alignment horizontal="center" vertical="center"/>
    </xf>
    <xf numFmtId="0" fontId="47" fillId="0" borderId="40" xfId="0" applyFont="1" applyBorder="1" applyAlignment="1">
      <alignment horizontal="center" vertical="center"/>
    </xf>
    <xf numFmtId="0" fontId="47" fillId="0" borderId="41" xfId="0" applyFont="1" applyBorder="1" applyAlignment="1">
      <alignment horizontal="center" vertical="center"/>
    </xf>
    <xf numFmtId="0" fontId="46" fillId="0" borderId="9" xfId="0" applyFont="1" applyBorder="1" applyAlignment="1">
      <alignment horizontal="center" vertical="center"/>
    </xf>
    <xf numFmtId="0" fontId="48" fillId="0" borderId="61" xfId="0" applyFont="1" applyBorder="1" applyAlignment="1">
      <alignment horizontal="center" vertical="center"/>
    </xf>
    <xf numFmtId="0" fontId="50" fillId="0" borderId="0" xfId="0" applyFont="1" applyAlignment="1">
      <alignment horizontal="center" vertical="center" shrinkToFit="1"/>
    </xf>
    <xf numFmtId="0" fontId="46" fillId="0" borderId="0" xfId="0" applyFont="1" applyAlignment="1">
      <alignment horizontal="center" vertical="center"/>
    </xf>
    <xf numFmtId="0" fontId="46" fillId="0" borderId="0" xfId="0" applyFont="1" applyAlignment="1">
      <alignment horizontal="left" vertical="center" wrapText="1"/>
    </xf>
    <xf numFmtId="0" fontId="48" fillId="0" borderId="80" xfId="0" applyFont="1" applyBorder="1" applyAlignment="1">
      <alignment horizontal="center" vertical="center"/>
    </xf>
    <xf numFmtId="0" fontId="46" fillId="0" borderId="40" xfId="0" applyFont="1" applyBorder="1" applyAlignment="1">
      <alignment horizontal="center" vertical="center"/>
    </xf>
    <xf numFmtId="0" fontId="0" fillId="0" borderId="52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3" borderId="52" xfId="0" applyFill="1" applyBorder="1" applyAlignment="1">
      <alignment horizontal="center" vertical="center"/>
    </xf>
    <xf numFmtId="0" fontId="0" fillId="3" borderId="29" xfId="0" applyFill="1" applyBorder="1" applyAlignment="1">
      <alignment horizontal="center" vertical="center"/>
    </xf>
    <xf numFmtId="0" fontId="40" fillId="0" borderId="0" xfId="0" applyFont="1" applyAlignment="1">
      <alignment horizontal="center" vertical="center"/>
    </xf>
    <xf numFmtId="0" fontId="41" fillId="0" borderId="40" xfId="0" applyFont="1" applyBorder="1" applyAlignment="1">
      <alignment horizontal="left" vertical="center"/>
    </xf>
    <xf numFmtId="180" fontId="0" fillId="0" borderId="0" xfId="0" applyNumberFormat="1" applyAlignment="1">
      <alignment horizontal="center" vertical="center"/>
    </xf>
    <xf numFmtId="0" fontId="0" fillId="0" borderId="59" xfId="0" applyBorder="1" applyAlignment="1">
      <alignment horizontal="center" vertical="center"/>
    </xf>
    <xf numFmtId="0" fontId="0" fillId="0" borderId="60" xfId="0" applyBorder="1" applyAlignment="1">
      <alignment horizontal="center" vertical="center"/>
    </xf>
    <xf numFmtId="0" fontId="0" fillId="0" borderId="62" xfId="0" applyBorder="1" applyAlignment="1">
      <alignment horizontal="center" vertical="center"/>
    </xf>
    <xf numFmtId="0" fontId="0" fillId="0" borderId="61" xfId="0" applyBorder="1" applyAlignment="1">
      <alignment horizontal="center" vertical="center"/>
    </xf>
    <xf numFmtId="0" fontId="0" fillId="0" borderId="62" xfId="0" applyBorder="1" applyAlignment="1">
      <alignment horizontal="left" vertical="center"/>
    </xf>
    <xf numFmtId="0" fontId="0" fillId="0" borderId="61" xfId="0" applyBorder="1" applyAlignment="1">
      <alignment horizontal="left" vertical="center"/>
    </xf>
    <xf numFmtId="0" fontId="0" fillId="0" borderId="63" xfId="0" applyBorder="1" applyAlignment="1">
      <alignment horizontal="left" vertical="center"/>
    </xf>
    <xf numFmtId="0" fontId="0" fillId="0" borderId="50" xfId="0" applyBorder="1" applyAlignment="1">
      <alignment horizontal="center" vertical="center"/>
    </xf>
    <xf numFmtId="0" fontId="0" fillId="0" borderId="51" xfId="0" applyBorder="1">
      <alignment vertical="center"/>
    </xf>
    <xf numFmtId="0" fontId="0" fillId="0" borderId="65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43" fillId="0" borderId="66" xfId="0" applyFont="1" applyBorder="1" applyAlignment="1">
      <alignment horizontal="justify" vertical="center" wrapText="1"/>
    </xf>
    <xf numFmtId="0" fontId="43" fillId="0" borderId="26" xfId="0" applyFont="1" applyBorder="1" applyAlignment="1">
      <alignment horizontal="justify" vertical="center" wrapText="1"/>
    </xf>
    <xf numFmtId="0" fontId="0" fillId="0" borderId="15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6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0" fillId="0" borderId="3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34" xfId="0" applyBorder="1" applyAlignment="1">
      <alignment horizontal="center" vertical="center"/>
    </xf>
    <xf numFmtId="0" fontId="31" fillId="0" borderId="1" xfId="0" applyFont="1" applyBorder="1" applyAlignment="1">
      <alignment horizontal="center" vertical="center"/>
    </xf>
    <xf numFmtId="0" fontId="31" fillId="0" borderId="23" xfId="0" applyFont="1" applyBorder="1" applyAlignment="1">
      <alignment horizontal="center" vertical="center"/>
    </xf>
    <xf numFmtId="0" fontId="43" fillId="0" borderId="1" xfId="0" applyFont="1" applyBorder="1" applyAlignment="1">
      <alignment horizontal="center" vertical="center"/>
    </xf>
    <xf numFmtId="0" fontId="43" fillId="0" borderId="23" xfId="0" applyFont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72" xfId="0" applyBorder="1" applyAlignment="1">
      <alignment horizontal="left" vertical="center" wrapText="1"/>
    </xf>
    <xf numFmtId="0" fontId="0" fillId="0" borderId="40" xfId="0" applyBorder="1" applyAlignment="1">
      <alignment horizontal="left" vertical="center" wrapText="1"/>
    </xf>
    <xf numFmtId="0" fontId="45" fillId="0" borderId="0" xfId="0" applyFont="1" applyAlignment="1">
      <alignment horizontal="center" vertical="center"/>
    </xf>
    <xf numFmtId="0" fontId="0" fillId="0" borderId="25" xfId="0" applyBorder="1" applyAlignment="1">
      <alignment horizontal="left" vertical="center" wrapText="1"/>
    </xf>
    <xf numFmtId="0" fontId="0" fillId="0" borderId="18" xfId="0" applyBorder="1" applyAlignment="1">
      <alignment horizontal="left" vertical="center" wrapText="1"/>
    </xf>
    <xf numFmtId="0" fontId="29" fillId="0" borderId="11" xfId="4" applyBorder="1" applyAlignment="1">
      <alignment horizontal="center" vertical="center"/>
    </xf>
    <xf numFmtId="0" fontId="29" fillId="0" borderId="0" xfId="4" applyAlignment="1">
      <alignment horizontal="center" vertical="center"/>
    </xf>
    <xf numFmtId="0" fontId="40" fillId="0" borderId="0" xfId="4" applyFont="1" applyAlignment="1">
      <alignment horizontal="center" vertical="center"/>
    </xf>
    <xf numFmtId="0" fontId="41" fillId="0" borderId="40" xfId="4" applyFont="1" applyBorder="1" applyAlignment="1">
      <alignment horizontal="left" vertical="center"/>
    </xf>
    <xf numFmtId="180" fontId="29" fillId="0" borderId="0" xfId="4" applyNumberFormat="1" applyFont="1" applyBorder="1" applyAlignment="1">
      <alignment horizontal="center" vertical="center"/>
    </xf>
    <xf numFmtId="0" fontId="29" fillId="0" borderId="59" xfId="4" applyFont="1" applyBorder="1" applyAlignment="1">
      <alignment horizontal="center" vertical="center"/>
    </xf>
    <xf numFmtId="0" fontId="29" fillId="0" borderId="60" xfId="4" applyFont="1" applyBorder="1" applyAlignment="1">
      <alignment horizontal="center" vertical="center"/>
    </xf>
    <xf numFmtId="0" fontId="29" fillId="0" borderId="62" xfId="4" applyFont="1" applyBorder="1" applyAlignment="1">
      <alignment horizontal="center" vertical="center"/>
    </xf>
    <xf numFmtId="0" fontId="29" fillId="0" borderId="61" xfId="4" applyFont="1" applyBorder="1" applyAlignment="1">
      <alignment horizontal="center" vertical="center"/>
    </xf>
    <xf numFmtId="0" fontId="29" fillId="0" borderId="62" xfId="4" applyFont="1" applyBorder="1" applyAlignment="1">
      <alignment horizontal="left" vertical="center"/>
    </xf>
    <xf numFmtId="0" fontId="29" fillId="0" borderId="61" xfId="4" applyFont="1" applyBorder="1" applyAlignment="1">
      <alignment horizontal="left" vertical="center"/>
    </xf>
    <xf numFmtId="0" fontId="29" fillId="0" borderId="63" xfId="4" applyFont="1" applyBorder="1" applyAlignment="1">
      <alignment horizontal="left" vertical="center"/>
    </xf>
    <xf numFmtId="0" fontId="45" fillId="0" borderId="0" xfId="4" applyFont="1" applyBorder="1" applyAlignment="1">
      <alignment horizontal="center" vertical="center"/>
    </xf>
    <xf numFmtId="0" fontId="29" fillId="0" borderId="50" xfId="4" applyFont="1" applyBorder="1" applyAlignment="1">
      <alignment horizontal="center" vertical="center"/>
    </xf>
    <xf numFmtId="0" fontId="29" fillId="0" borderId="51" xfId="4" applyFont="1" applyBorder="1">
      <alignment vertical="center"/>
    </xf>
    <xf numFmtId="0" fontId="29" fillId="0" borderId="65" xfId="4" applyFont="1" applyBorder="1" applyAlignment="1">
      <alignment horizontal="center" vertical="center"/>
    </xf>
    <xf numFmtId="0" fontId="29" fillId="0" borderId="1" xfId="4" applyFont="1" applyBorder="1" applyAlignment="1">
      <alignment horizontal="center" vertical="center"/>
    </xf>
    <xf numFmtId="0" fontId="29" fillId="0" borderId="31" xfId="4" applyFont="1" applyBorder="1" applyAlignment="1">
      <alignment horizontal="center" vertical="center"/>
    </xf>
    <xf numFmtId="0" fontId="43" fillId="0" borderId="66" xfId="4" applyFont="1" applyBorder="1" applyAlignment="1">
      <alignment horizontal="justify" vertical="center" wrapText="1"/>
    </xf>
    <xf numFmtId="0" fontId="43" fillId="0" borderId="26" xfId="4" applyFont="1" applyBorder="1" applyAlignment="1">
      <alignment horizontal="justify" vertical="center" wrapText="1"/>
    </xf>
    <xf numFmtId="0" fontId="29" fillId="0" borderId="15" xfId="4" applyFont="1" applyBorder="1" applyAlignment="1">
      <alignment horizontal="center" vertical="center" wrapText="1"/>
    </xf>
    <xf numFmtId="0" fontId="29" fillId="0" borderId="17" xfId="4" applyFont="1" applyBorder="1" applyAlignment="1">
      <alignment horizontal="center" vertical="center"/>
    </xf>
    <xf numFmtId="0" fontId="29" fillId="0" borderId="22" xfId="4" applyFont="1" applyBorder="1" applyAlignment="1">
      <alignment horizontal="center" vertical="center"/>
    </xf>
    <xf numFmtId="0" fontId="29" fillId="0" borderId="26" xfId="4" applyFont="1" applyBorder="1" applyAlignment="1">
      <alignment horizontal="left" vertical="center" wrapText="1"/>
    </xf>
    <xf numFmtId="0" fontId="29" fillId="0" borderId="0" xfId="4" applyFont="1" applyBorder="1" applyAlignment="1">
      <alignment horizontal="left" vertical="center" wrapText="1"/>
    </xf>
    <xf numFmtId="0" fontId="29" fillId="0" borderId="3" xfId="4" applyFont="1" applyBorder="1" applyAlignment="1">
      <alignment horizontal="center" vertical="center" wrapText="1"/>
    </xf>
    <xf numFmtId="0" fontId="29" fillId="0" borderId="1" xfId="4" applyFont="1" applyBorder="1" applyAlignment="1">
      <alignment horizontal="center" vertical="center" wrapText="1"/>
    </xf>
    <xf numFmtId="0" fontId="29" fillId="0" borderId="34" xfId="4" applyFont="1" applyBorder="1" applyAlignment="1">
      <alignment horizontal="center" vertical="center"/>
    </xf>
    <xf numFmtId="0" fontId="31" fillId="0" borderId="1" xfId="4" applyFont="1" applyBorder="1" applyAlignment="1">
      <alignment horizontal="center" vertical="center"/>
    </xf>
    <xf numFmtId="0" fontId="31" fillId="0" borderId="23" xfId="4" applyFont="1" applyBorder="1" applyAlignment="1">
      <alignment horizontal="center" vertical="center"/>
    </xf>
    <xf numFmtId="0" fontId="43" fillId="0" borderId="1" xfId="4" applyFont="1" applyBorder="1" applyAlignment="1">
      <alignment horizontal="center" vertical="center"/>
    </xf>
    <xf numFmtId="0" fontId="43" fillId="0" borderId="23" xfId="4" applyFont="1" applyBorder="1" applyAlignment="1">
      <alignment horizontal="center" vertical="center"/>
    </xf>
    <xf numFmtId="0" fontId="29" fillId="0" borderId="23" xfId="4" applyFont="1" applyBorder="1" applyAlignment="1">
      <alignment horizontal="center" vertical="center"/>
    </xf>
    <xf numFmtId="0" fontId="44" fillId="0" borderId="69" xfId="4" applyFont="1" applyBorder="1" applyAlignment="1">
      <alignment horizontal="center" vertical="center"/>
    </xf>
    <xf numFmtId="0" fontId="44" fillId="0" borderId="0" xfId="4" applyFont="1" applyBorder="1" applyAlignment="1">
      <alignment horizontal="center" vertical="center"/>
    </xf>
    <xf numFmtId="0" fontId="44" fillId="0" borderId="12" xfId="4" applyFont="1" applyBorder="1" applyAlignment="1">
      <alignment horizontal="center" vertical="center"/>
    </xf>
    <xf numFmtId="0" fontId="29" fillId="0" borderId="24" xfId="4" applyFont="1" applyBorder="1" applyAlignment="1">
      <alignment horizontal="center" vertical="center"/>
    </xf>
    <xf numFmtId="0" fontId="29" fillId="0" borderId="72" xfId="4" applyFont="1" applyBorder="1" applyAlignment="1">
      <alignment horizontal="left" vertical="center" wrapText="1"/>
    </xf>
    <xf numFmtId="0" fontId="29" fillId="0" borderId="40" xfId="4" applyFont="1" applyBorder="1" applyAlignment="1">
      <alignment horizontal="left" vertical="center" wrapText="1"/>
    </xf>
    <xf numFmtId="0" fontId="29" fillId="3" borderId="52" xfId="4" applyFont="1" applyFill="1" applyBorder="1" applyAlignment="1">
      <alignment horizontal="center" vertical="center" wrapText="1"/>
    </xf>
    <xf numFmtId="0" fontId="29" fillId="3" borderId="29" xfId="4" applyFont="1" applyFill="1" applyBorder="1" applyAlignment="1">
      <alignment horizontal="center" vertical="center" wrapText="1"/>
    </xf>
    <xf numFmtId="185" fontId="42" fillId="0" borderId="1" xfId="0" applyNumberFormat="1" applyFont="1" applyBorder="1" applyAlignment="1">
      <alignment horizontal="center" vertical="center"/>
    </xf>
    <xf numFmtId="185" fontId="42" fillId="0" borderId="16" xfId="0" applyNumberFormat="1" applyFont="1" applyBorder="1" applyAlignment="1">
      <alignment horizontal="center" vertical="center"/>
    </xf>
    <xf numFmtId="181" fontId="42" fillId="0" borderId="25" xfId="2" applyNumberFormat="1" applyFont="1" applyBorder="1" applyAlignment="1">
      <alignment horizontal="center" vertical="center" wrapText="1"/>
    </xf>
    <xf numFmtId="181" fontId="42" fillId="0" borderId="20" xfId="2" applyNumberFormat="1" applyFont="1" applyBorder="1" applyAlignment="1">
      <alignment horizontal="center" vertical="center" wrapText="1"/>
    </xf>
    <xf numFmtId="181" fontId="42" fillId="0" borderId="72" xfId="2" applyNumberFormat="1" applyFont="1" applyBorder="1" applyAlignment="1">
      <alignment horizontal="center" vertical="center" wrapText="1"/>
    </xf>
    <xf numFmtId="181" fontId="42" fillId="0" borderId="73" xfId="2" applyNumberFormat="1" applyFont="1" applyBorder="1" applyAlignment="1">
      <alignment horizontal="center" vertical="center" wrapText="1"/>
    </xf>
    <xf numFmtId="184" fontId="61" fillId="6" borderId="88" xfId="2" applyNumberFormat="1" applyFont="1" applyFill="1" applyBorder="1" applyAlignment="1">
      <alignment horizontal="left" vertical="center" wrapText="1"/>
    </xf>
    <xf numFmtId="0" fontId="0" fillId="0" borderId="11" xfId="0" applyBorder="1" applyAlignment="1">
      <alignment horizontal="center" vertical="center"/>
    </xf>
    <xf numFmtId="0" fontId="38" fillId="3" borderId="1" xfId="0" applyFont="1" applyFill="1" applyBorder="1" applyAlignment="1">
      <alignment horizontal="center" vertical="center" wrapText="1"/>
    </xf>
    <xf numFmtId="0" fontId="38" fillId="3" borderId="16" xfId="0" applyFont="1" applyFill="1" applyBorder="1" applyAlignment="1">
      <alignment horizontal="center" vertical="center" wrapText="1"/>
    </xf>
    <xf numFmtId="0" fontId="38" fillId="3" borderId="6" xfId="0" applyFont="1" applyFill="1" applyBorder="1" applyAlignment="1">
      <alignment horizontal="center" vertical="center" wrapText="1"/>
    </xf>
    <xf numFmtId="0" fontId="10" fillId="3" borderId="19" xfId="0" applyFont="1" applyFill="1" applyBorder="1" applyAlignment="1">
      <alignment horizontal="center" vertical="center" wrapText="1"/>
    </xf>
    <xf numFmtId="0" fontId="10" fillId="3" borderId="19" xfId="0" applyFont="1" applyFill="1" applyBorder="1" applyAlignment="1">
      <alignment horizontal="center" vertical="center" wrapText="1"/>
    </xf>
    <xf numFmtId="0" fontId="10" fillId="3" borderId="31" xfId="0" applyFont="1" applyFill="1" applyBorder="1" applyAlignment="1">
      <alignment horizontal="center" vertical="center" wrapText="1"/>
    </xf>
    <xf numFmtId="0" fontId="10" fillId="3" borderId="30" xfId="0" applyFont="1" applyFill="1" applyBorder="1" applyAlignment="1">
      <alignment horizontal="center" vertical="center" wrapText="1"/>
    </xf>
    <xf numFmtId="177" fontId="12" fillId="3" borderId="6" xfId="0" applyNumberFormat="1" applyFont="1" applyFill="1" applyBorder="1" applyAlignment="1">
      <alignment horizontal="right" vertical="center" wrapText="1"/>
    </xf>
    <xf numFmtId="0" fontId="13" fillId="2" borderId="31" xfId="0" applyFont="1" applyFill="1" applyBorder="1" applyAlignment="1">
      <alignment vertical="center" wrapText="1"/>
    </xf>
    <xf numFmtId="0" fontId="13" fillId="3" borderId="31" xfId="0" applyFont="1" applyFill="1" applyBorder="1" applyAlignment="1">
      <alignment vertical="center" wrapText="1"/>
    </xf>
    <xf numFmtId="0" fontId="0" fillId="3" borderId="2" xfId="0" applyFill="1" applyBorder="1" applyAlignment="1">
      <alignment horizontal="center" vertical="center"/>
    </xf>
    <xf numFmtId="177" fontId="12" fillId="3" borderId="3" xfId="0" applyNumberFormat="1" applyFont="1" applyFill="1" applyBorder="1" applyAlignment="1">
      <alignment horizontal="right" vertical="center"/>
    </xf>
    <xf numFmtId="0" fontId="10" fillId="3" borderId="3" xfId="0" applyFont="1" applyFill="1" applyBorder="1" applyAlignment="1">
      <alignment horizontal="center" vertical="center"/>
    </xf>
    <xf numFmtId="0" fontId="63" fillId="3" borderId="4" xfId="0" applyFont="1" applyFill="1" applyBorder="1" applyAlignment="1">
      <alignment horizontal="center" vertical="center" wrapText="1"/>
    </xf>
    <xf numFmtId="0" fontId="9" fillId="2" borderId="1" xfId="0" applyFont="1" applyFill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center" vertical="center" wrapText="1"/>
    </xf>
    <xf numFmtId="0" fontId="10" fillId="2" borderId="16" xfId="0" applyFont="1" applyFill="1" applyBorder="1" applyAlignment="1">
      <alignment horizontal="center" vertical="center" wrapText="1"/>
    </xf>
    <xf numFmtId="0" fontId="10" fillId="2" borderId="6" xfId="0" applyFont="1" applyFill="1" applyBorder="1" applyAlignment="1">
      <alignment horizontal="center" vertical="center" wrapText="1"/>
    </xf>
    <xf numFmtId="0" fontId="63" fillId="2" borderId="3" xfId="0" applyFont="1" applyFill="1" applyBorder="1" applyAlignment="1">
      <alignment horizontal="center" vertical="center" wrapText="1"/>
    </xf>
    <xf numFmtId="0" fontId="0" fillId="2" borderId="31" xfId="0" applyFill="1" applyBorder="1">
      <alignment vertical="center"/>
    </xf>
    <xf numFmtId="0" fontId="63" fillId="2" borderId="3" xfId="0" applyFont="1" applyFill="1" applyBorder="1" applyAlignment="1">
      <alignment horizontal="center" vertical="center"/>
    </xf>
    <xf numFmtId="0" fontId="28" fillId="2" borderId="31" xfId="0" applyFont="1" applyFill="1" applyBorder="1" applyAlignment="1">
      <alignment horizontal="center" vertical="center" wrapText="1"/>
    </xf>
    <xf numFmtId="0" fontId="9" fillId="2" borderId="6" xfId="0" applyFont="1" applyFill="1" applyBorder="1" applyAlignment="1">
      <alignment horizontal="center" vertical="center" wrapText="1"/>
    </xf>
    <xf numFmtId="0" fontId="12" fillId="2" borderId="1" xfId="0" applyFont="1" applyFill="1" applyBorder="1" applyAlignment="1">
      <alignment horizontal="center" vertical="center" wrapText="1"/>
    </xf>
  </cellXfs>
  <cellStyles count="5">
    <cellStyle name="쉼표 [0]" xfId="2" builtinId="6"/>
    <cellStyle name="표준" xfId="0" builtinId="0"/>
    <cellStyle name="표준 2" xfId="4" xr:uid="{0B6DA073-1DAF-45C5-A835-7B531276F311}"/>
    <cellStyle name="표준 3" xfId="1" xr:uid="{00000000-0005-0000-0000-000002000000}"/>
    <cellStyle name="표준_발주서" xfId="3" xr:uid="{1C124B3A-F42C-4A24-8DE3-A926EEC8E48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emf"/><Relationship Id="rId18" Type="http://schemas.openxmlformats.org/officeDocument/2006/relationships/image" Target="../media/image18.emf"/><Relationship Id="rId26" Type="http://schemas.openxmlformats.org/officeDocument/2006/relationships/image" Target="../media/image26.emf"/><Relationship Id="rId39" Type="http://schemas.openxmlformats.org/officeDocument/2006/relationships/image" Target="../media/image39.emf"/><Relationship Id="rId21" Type="http://schemas.openxmlformats.org/officeDocument/2006/relationships/image" Target="../media/image21.emf"/><Relationship Id="rId34" Type="http://schemas.openxmlformats.org/officeDocument/2006/relationships/image" Target="../media/image34.jpeg"/><Relationship Id="rId42" Type="http://schemas.openxmlformats.org/officeDocument/2006/relationships/image" Target="../media/image42.emf"/><Relationship Id="rId47" Type="http://schemas.openxmlformats.org/officeDocument/2006/relationships/image" Target="../media/image47.jpeg"/><Relationship Id="rId50" Type="http://schemas.openxmlformats.org/officeDocument/2006/relationships/image" Target="../media/image50.emf"/><Relationship Id="rId55" Type="http://schemas.openxmlformats.org/officeDocument/2006/relationships/image" Target="../media/image55.emf"/><Relationship Id="rId63" Type="http://schemas.openxmlformats.org/officeDocument/2006/relationships/image" Target="../media/image63.emf"/><Relationship Id="rId68" Type="http://schemas.openxmlformats.org/officeDocument/2006/relationships/image" Target="../media/image68.png"/><Relationship Id="rId76" Type="http://schemas.openxmlformats.org/officeDocument/2006/relationships/image" Target="../media/image76.emf"/><Relationship Id="rId7" Type="http://schemas.openxmlformats.org/officeDocument/2006/relationships/image" Target="../media/image7.emf"/><Relationship Id="rId71" Type="http://schemas.openxmlformats.org/officeDocument/2006/relationships/image" Target="../media/image71.jpeg"/><Relationship Id="rId2" Type="http://schemas.openxmlformats.org/officeDocument/2006/relationships/image" Target="../media/image2.jpeg"/><Relationship Id="rId16" Type="http://schemas.openxmlformats.org/officeDocument/2006/relationships/image" Target="../media/image16.emf"/><Relationship Id="rId29" Type="http://schemas.openxmlformats.org/officeDocument/2006/relationships/image" Target="../media/image29.emf"/><Relationship Id="rId11" Type="http://schemas.openxmlformats.org/officeDocument/2006/relationships/image" Target="../media/image11.emf"/><Relationship Id="rId24" Type="http://schemas.openxmlformats.org/officeDocument/2006/relationships/image" Target="../media/image24.emf"/><Relationship Id="rId32" Type="http://schemas.openxmlformats.org/officeDocument/2006/relationships/image" Target="../media/image32.png"/><Relationship Id="rId37" Type="http://schemas.openxmlformats.org/officeDocument/2006/relationships/image" Target="../media/image37.jpeg"/><Relationship Id="rId40" Type="http://schemas.openxmlformats.org/officeDocument/2006/relationships/image" Target="../media/image40.emf"/><Relationship Id="rId45" Type="http://schemas.openxmlformats.org/officeDocument/2006/relationships/image" Target="../media/image45.jpeg"/><Relationship Id="rId53" Type="http://schemas.openxmlformats.org/officeDocument/2006/relationships/image" Target="../media/image53.emf"/><Relationship Id="rId58" Type="http://schemas.openxmlformats.org/officeDocument/2006/relationships/image" Target="../media/image58.emf"/><Relationship Id="rId66" Type="http://schemas.openxmlformats.org/officeDocument/2006/relationships/image" Target="../media/image66.emf"/><Relationship Id="rId74" Type="http://schemas.openxmlformats.org/officeDocument/2006/relationships/image" Target="../media/image74.emf"/><Relationship Id="rId5" Type="http://schemas.openxmlformats.org/officeDocument/2006/relationships/image" Target="../media/image5.emf"/><Relationship Id="rId15" Type="http://schemas.openxmlformats.org/officeDocument/2006/relationships/image" Target="../media/image15.emf"/><Relationship Id="rId23" Type="http://schemas.openxmlformats.org/officeDocument/2006/relationships/image" Target="../media/image23.emf"/><Relationship Id="rId28" Type="http://schemas.openxmlformats.org/officeDocument/2006/relationships/image" Target="../media/image28.emf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emf"/><Relationship Id="rId61" Type="http://schemas.openxmlformats.org/officeDocument/2006/relationships/image" Target="../media/image61.png"/><Relationship Id="rId10" Type="http://schemas.openxmlformats.org/officeDocument/2006/relationships/image" Target="../media/image10.emf"/><Relationship Id="rId19" Type="http://schemas.openxmlformats.org/officeDocument/2006/relationships/image" Target="../media/image19.emf"/><Relationship Id="rId31" Type="http://schemas.openxmlformats.org/officeDocument/2006/relationships/image" Target="../media/image31.jpeg"/><Relationship Id="rId44" Type="http://schemas.openxmlformats.org/officeDocument/2006/relationships/image" Target="../media/image44.emf"/><Relationship Id="rId52" Type="http://schemas.openxmlformats.org/officeDocument/2006/relationships/image" Target="../media/image52.png"/><Relationship Id="rId60" Type="http://schemas.openxmlformats.org/officeDocument/2006/relationships/image" Target="../media/image60.jpeg"/><Relationship Id="rId65" Type="http://schemas.openxmlformats.org/officeDocument/2006/relationships/image" Target="../media/image65.emf"/><Relationship Id="rId73" Type="http://schemas.openxmlformats.org/officeDocument/2006/relationships/image" Target="../media/image73.emf"/><Relationship Id="rId4" Type="http://schemas.openxmlformats.org/officeDocument/2006/relationships/image" Target="../media/image4.emf"/><Relationship Id="rId9" Type="http://schemas.openxmlformats.org/officeDocument/2006/relationships/image" Target="../media/image9.emf"/><Relationship Id="rId14" Type="http://schemas.openxmlformats.org/officeDocument/2006/relationships/image" Target="../media/image14.emf"/><Relationship Id="rId22" Type="http://schemas.openxmlformats.org/officeDocument/2006/relationships/image" Target="../media/image22.emf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43" Type="http://schemas.openxmlformats.org/officeDocument/2006/relationships/image" Target="../media/image43.emf"/><Relationship Id="rId48" Type="http://schemas.openxmlformats.org/officeDocument/2006/relationships/image" Target="../media/image48.jpeg"/><Relationship Id="rId56" Type="http://schemas.openxmlformats.org/officeDocument/2006/relationships/image" Target="../media/image56.emf"/><Relationship Id="rId64" Type="http://schemas.openxmlformats.org/officeDocument/2006/relationships/image" Target="../media/image64.jpeg"/><Relationship Id="rId69" Type="http://schemas.openxmlformats.org/officeDocument/2006/relationships/image" Target="../media/image69.emf"/><Relationship Id="rId77" Type="http://schemas.openxmlformats.org/officeDocument/2006/relationships/image" Target="../media/image77.emf"/><Relationship Id="rId8" Type="http://schemas.openxmlformats.org/officeDocument/2006/relationships/image" Target="../media/image8.emf"/><Relationship Id="rId51" Type="http://schemas.openxmlformats.org/officeDocument/2006/relationships/image" Target="../media/image51.jpeg"/><Relationship Id="rId72" Type="http://schemas.openxmlformats.org/officeDocument/2006/relationships/image" Target="../media/image72.emf"/><Relationship Id="rId3" Type="http://schemas.openxmlformats.org/officeDocument/2006/relationships/image" Target="../media/image3.jpeg"/><Relationship Id="rId12" Type="http://schemas.openxmlformats.org/officeDocument/2006/relationships/image" Target="../media/image12.emf"/><Relationship Id="rId17" Type="http://schemas.openxmlformats.org/officeDocument/2006/relationships/image" Target="../media/image17.emf"/><Relationship Id="rId25" Type="http://schemas.openxmlformats.org/officeDocument/2006/relationships/image" Target="../media/image25.emf"/><Relationship Id="rId33" Type="http://schemas.openxmlformats.org/officeDocument/2006/relationships/image" Target="../media/image33.jpe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emf"/><Relationship Id="rId67" Type="http://schemas.openxmlformats.org/officeDocument/2006/relationships/image" Target="../media/image67.emf"/><Relationship Id="rId20" Type="http://schemas.openxmlformats.org/officeDocument/2006/relationships/image" Target="../media/image20.emf"/><Relationship Id="rId41" Type="http://schemas.openxmlformats.org/officeDocument/2006/relationships/image" Target="../media/image41.emf"/><Relationship Id="rId54" Type="http://schemas.openxmlformats.org/officeDocument/2006/relationships/image" Target="../media/image54.png"/><Relationship Id="rId62" Type="http://schemas.openxmlformats.org/officeDocument/2006/relationships/image" Target="../media/image62.emf"/><Relationship Id="rId70" Type="http://schemas.openxmlformats.org/officeDocument/2006/relationships/image" Target="../media/image70.emf"/><Relationship Id="rId75" Type="http://schemas.openxmlformats.org/officeDocument/2006/relationships/image" Target="../media/image75.emf"/><Relationship Id="rId1" Type="http://schemas.openxmlformats.org/officeDocument/2006/relationships/image" Target="../media/image1.emf"/><Relationship Id="rId6" Type="http://schemas.openxmlformats.org/officeDocument/2006/relationships/image" Target="../media/image6.emf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2.png"/><Relationship Id="rId3" Type="http://schemas.openxmlformats.org/officeDocument/2006/relationships/image" Target="../media/image80.emf"/><Relationship Id="rId7" Type="http://schemas.openxmlformats.org/officeDocument/2006/relationships/image" Target="../media/image84.emf"/><Relationship Id="rId2" Type="http://schemas.openxmlformats.org/officeDocument/2006/relationships/image" Target="../media/image79.emf"/><Relationship Id="rId1" Type="http://schemas.openxmlformats.org/officeDocument/2006/relationships/image" Target="../media/image78.emf"/><Relationship Id="rId6" Type="http://schemas.openxmlformats.org/officeDocument/2006/relationships/image" Target="../media/image83.emf"/><Relationship Id="rId5" Type="http://schemas.openxmlformats.org/officeDocument/2006/relationships/image" Target="../media/image82.emf"/><Relationship Id="rId4" Type="http://schemas.openxmlformats.org/officeDocument/2006/relationships/image" Target="../media/image81.emf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86.jpeg"/><Relationship Id="rId7" Type="http://schemas.openxmlformats.org/officeDocument/2006/relationships/image" Target="../media/image90.jpeg"/><Relationship Id="rId2" Type="http://schemas.openxmlformats.org/officeDocument/2006/relationships/image" Target="../media/image85.jpeg"/><Relationship Id="rId1" Type="http://schemas.openxmlformats.org/officeDocument/2006/relationships/image" Target="../media/image32.png"/><Relationship Id="rId6" Type="http://schemas.openxmlformats.org/officeDocument/2006/relationships/image" Target="../media/image89.jpeg"/><Relationship Id="rId5" Type="http://schemas.openxmlformats.org/officeDocument/2006/relationships/image" Target="../media/image88.jpeg"/><Relationship Id="rId4" Type="http://schemas.openxmlformats.org/officeDocument/2006/relationships/image" Target="../media/image87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91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94.emf"/><Relationship Id="rId2" Type="http://schemas.openxmlformats.org/officeDocument/2006/relationships/image" Target="../media/image93.emf"/><Relationship Id="rId1" Type="http://schemas.openxmlformats.org/officeDocument/2006/relationships/image" Target="../media/image92.emf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6.emf"/><Relationship Id="rId18" Type="http://schemas.openxmlformats.org/officeDocument/2006/relationships/image" Target="../media/image21.emf"/><Relationship Id="rId26" Type="http://schemas.openxmlformats.org/officeDocument/2006/relationships/image" Target="../media/image29.emf"/><Relationship Id="rId39" Type="http://schemas.openxmlformats.org/officeDocument/2006/relationships/image" Target="../media/image42.emf"/><Relationship Id="rId21" Type="http://schemas.openxmlformats.org/officeDocument/2006/relationships/image" Target="../media/image24.emf"/><Relationship Id="rId34" Type="http://schemas.openxmlformats.org/officeDocument/2006/relationships/image" Target="../media/image37.jpeg"/><Relationship Id="rId42" Type="http://schemas.openxmlformats.org/officeDocument/2006/relationships/image" Target="../media/image45.jpeg"/><Relationship Id="rId47" Type="http://schemas.openxmlformats.org/officeDocument/2006/relationships/image" Target="../media/image50.emf"/><Relationship Id="rId50" Type="http://schemas.openxmlformats.org/officeDocument/2006/relationships/image" Target="../media/image53.emf"/><Relationship Id="rId55" Type="http://schemas.openxmlformats.org/officeDocument/2006/relationships/image" Target="../media/image58.emf"/><Relationship Id="rId63" Type="http://schemas.openxmlformats.org/officeDocument/2006/relationships/image" Target="../media/image70.emf"/><Relationship Id="rId68" Type="http://schemas.openxmlformats.org/officeDocument/2006/relationships/image" Target="../media/image75.emf"/><Relationship Id="rId76" Type="http://schemas.openxmlformats.org/officeDocument/2006/relationships/image" Target="../media/image97.emf"/><Relationship Id="rId84" Type="http://schemas.openxmlformats.org/officeDocument/2006/relationships/image" Target="../media/image105.emf"/><Relationship Id="rId7" Type="http://schemas.openxmlformats.org/officeDocument/2006/relationships/image" Target="../media/image10.emf"/><Relationship Id="rId71" Type="http://schemas.openxmlformats.org/officeDocument/2006/relationships/image" Target="../media/image95.emf"/><Relationship Id="rId2" Type="http://schemas.openxmlformats.org/officeDocument/2006/relationships/image" Target="../media/image2.jpeg"/><Relationship Id="rId16" Type="http://schemas.openxmlformats.org/officeDocument/2006/relationships/image" Target="../media/image19.emf"/><Relationship Id="rId29" Type="http://schemas.openxmlformats.org/officeDocument/2006/relationships/image" Target="../media/image32.png"/><Relationship Id="rId11" Type="http://schemas.openxmlformats.org/officeDocument/2006/relationships/image" Target="../media/image14.emf"/><Relationship Id="rId24" Type="http://schemas.openxmlformats.org/officeDocument/2006/relationships/image" Target="../media/image27.emf"/><Relationship Id="rId32" Type="http://schemas.openxmlformats.org/officeDocument/2006/relationships/image" Target="../media/image35.png"/><Relationship Id="rId37" Type="http://schemas.openxmlformats.org/officeDocument/2006/relationships/image" Target="../media/image40.emf"/><Relationship Id="rId40" Type="http://schemas.openxmlformats.org/officeDocument/2006/relationships/image" Target="../media/image43.emf"/><Relationship Id="rId45" Type="http://schemas.openxmlformats.org/officeDocument/2006/relationships/image" Target="../media/image48.jpeg"/><Relationship Id="rId53" Type="http://schemas.openxmlformats.org/officeDocument/2006/relationships/image" Target="../media/image56.emf"/><Relationship Id="rId58" Type="http://schemas.openxmlformats.org/officeDocument/2006/relationships/image" Target="../media/image65.emf"/><Relationship Id="rId66" Type="http://schemas.openxmlformats.org/officeDocument/2006/relationships/image" Target="../media/image73.emf"/><Relationship Id="rId74" Type="http://schemas.openxmlformats.org/officeDocument/2006/relationships/image" Target="../media/image59.emf"/><Relationship Id="rId79" Type="http://schemas.openxmlformats.org/officeDocument/2006/relationships/image" Target="../media/image100.emf"/><Relationship Id="rId5" Type="http://schemas.openxmlformats.org/officeDocument/2006/relationships/image" Target="../media/image7.emf"/><Relationship Id="rId61" Type="http://schemas.openxmlformats.org/officeDocument/2006/relationships/image" Target="../media/image68.png"/><Relationship Id="rId82" Type="http://schemas.openxmlformats.org/officeDocument/2006/relationships/image" Target="../media/image103.png"/><Relationship Id="rId10" Type="http://schemas.openxmlformats.org/officeDocument/2006/relationships/image" Target="../media/image13.emf"/><Relationship Id="rId19" Type="http://schemas.openxmlformats.org/officeDocument/2006/relationships/image" Target="../media/image22.emf"/><Relationship Id="rId31" Type="http://schemas.openxmlformats.org/officeDocument/2006/relationships/image" Target="../media/image34.jpeg"/><Relationship Id="rId44" Type="http://schemas.openxmlformats.org/officeDocument/2006/relationships/image" Target="../media/image47.jpeg"/><Relationship Id="rId52" Type="http://schemas.openxmlformats.org/officeDocument/2006/relationships/image" Target="../media/image55.emf"/><Relationship Id="rId60" Type="http://schemas.openxmlformats.org/officeDocument/2006/relationships/image" Target="../media/image67.emf"/><Relationship Id="rId65" Type="http://schemas.openxmlformats.org/officeDocument/2006/relationships/image" Target="../media/image72.emf"/><Relationship Id="rId73" Type="http://schemas.openxmlformats.org/officeDocument/2006/relationships/image" Target="../media/image6.emf"/><Relationship Id="rId78" Type="http://schemas.openxmlformats.org/officeDocument/2006/relationships/image" Target="../media/image99.emf"/><Relationship Id="rId81" Type="http://schemas.openxmlformats.org/officeDocument/2006/relationships/image" Target="../media/image102.png"/><Relationship Id="rId4" Type="http://schemas.openxmlformats.org/officeDocument/2006/relationships/image" Target="../media/image4.emf"/><Relationship Id="rId9" Type="http://schemas.openxmlformats.org/officeDocument/2006/relationships/image" Target="../media/image12.emf"/><Relationship Id="rId14" Type="http://schemas.openxmlformats.org/officeDocument/2006/relationships/image" Target="../media/image17.emf"/><Relationship Id="rId22" Type="http://schemas.openxmlformats.org/officeDocument/2006/relationships/image" Target="../media/image25.emf"/><Relationship Id="rId27" Type="http://schemas.openxmlformats.org/officeDocument/2006/relationships/image" Target="../media/image30.jpeg"/><Relationship Id="rId30" Type="http://schemas.openxmlformats.org/officeDocument/2006/relationships/image" Target="../media/image33.jpeg"/><Relationship Id="rId35" Type="http://schemas.openxmlformats.org/officeDocument/2006/relationships/image" Target="../media/image38.png"/><Relationship Id="rId43" Type="http://schemas.openxmlformats.org/officeDocument/2006/relationships/image" Target="../media/image46.jpeg"/><Relationship Id="rId48" Type="http://schemas.openxmlformats.org/officeDocument/2006/relationships/image" Target="../media/image51.jpeg"/><Relationship Id="rId56" Type="http://schemas.openxmlformats.org/officeDocument/2006/relationships/image" Target="../media/image60.jpeg"/><Relationship Id="rId64" Type="http://schemas.openxmlformats.org/officeDocument/2006/relationships/image" Target="../media/image71.jpeg"/><Relationship Id="rId69" Type="http://schemas.openxmlformats.org/officeDocument/2006/relationships/image" Target="../media/image76.emf"/><Relationship Id="rId77" Type="http://schemas.openxmlformats.org/officeDocument/2006/relationships/image" Target="../media/image98.emf"/><Relationship Id="rId8" Type="http://schemas.openxmlformats.org/officeDocument/2006/relationships/image" Target="../media/image11.emf"/><Relationship Id="rId51" Type="http://schemas.openxmlformats.org/officeDocument/2006/relationships/image" Target="../media/image54.png"/><Relationship Id="rId72" Type="http://schemas.openxmlformats.org/officeDocument/2006/relationships/image" Target="../media/image5.emf"/><Relationship Id="rId80" Type="http://schemas.openxmlformats.org/officeDocument/2006/relationships/image" Target="../media/image101.emf"/><Relationship Id="rId3" Type="http://schemas.openxmlformats.org/officeDocument/2006/relationships/image" Target="../media/image3.jpeg"/><Relationship Id="rId12" Type="http://schemas.openxmlformats.org/officeDocument/2006/relationships/image" Target="../media/image15.emf"/><Relationship Id="rId17" Type="http://schemas.openxmlformats.org/officeDocument/2006/relationships/image" Target="../media/image20.emf"/><Relationship Id="rId25" Type="http://schemas.openxmlformats.org/officeDocument/2006/relationships/image" Target="../media/image28.emf"/><Relationship Id="rId33" Type="http://schemas.openxmlformats.org/officeDocument/2006/relationships/image" Target="../media/image36.png"/><Relationship Id="rId38" Type="http://schemas.openxmlformats.org/officeDocument/2006/relationships/image" Target="../media/image41.emf"/><Relationship Id="rId46" Type="http://schemas.openxmlformats.org/officeDocument/2006/relationships/image" Target="../media/image49.png"/><Relationship Id="rId59" Type="http://schemas.openxmlformats.org/officeDocument/2006/relationships/image" Target="../media/image66.emf"/><Relationship Id="rId67" Type="http://schemas.openxmlformats.org/officeDocument/2006/relationships/image" Target="../media/image74.emf"/><Relationship Id="rId20" Type="http://schemas.openxmlformats.org/officeDocument/2006/relationships/image" Target="../media/image23.emf"/><Relationship Id="rId41" Type="http://schemas.openxmlformats.org/officeDocument/2006/relationships/image" Target="../media/image44.emf"/><Relationship Id="rId54" Type="http://schemas.openxmlformats.org/officeDocument/2006/relationships/image" Target="../media/image57.emf"/><Relationship Id="rId62" Type="http://schemas.openxmlformats.org/officeDocument/2006/relationships/image" Target="../media/image69.emf"/><Relationship Id="rId70" Type="http://schemas.openxmlformats.org/officeDocument/2006/relationships/image" Target="../media/image77.emf"/><Relationship Id="rId75" Type="http://schemas.openxmlformats.org/officeDocument/2006/relationships/image" Target="../media/image96.emf"/><Relationship Id="rId83" Type="http://schemas.openxmlformats.org/officeDocument/2006/relationships/image" Target="../media/image104.png"/><Relationship Id="rId1" Type="http://schemas.openxmlformats.org/officeDocument/2006/relationships/image" Target="../media/image1.emf"/><Relationship Id="rId6" Type="http://schemas.openxmlformats.org/officeDocument/2006/relationships/image" Target="../media/image9.emf"/><Relationship Id="rId15" Type="http://schemas.openxmlformats.org/officeDocument/2006/relationships/image" Target="../media/image18.emf"/><Relationship Id="rId23" Type="http://schemas.openxmlformats.org/officeDocument/2006/relationships/image" Target="../media/image26.emf"/><Relationship Id="rId28" Type="http://schemas.openxmlformats.org/officeDocument/2006/relationships/image" Target="../media/image31.jpeg"/><Relationship Id="rId36" Type="http://schemas.openxmlformats.org/officeDocument/2006/relationships/image" Target="../media/image39.emf"/><Relationship Id="rId49" Type="http://schemas.openxmlformats.org/officeDocument/2006/relationships/image" Target="../media/image52.png"/><Relationship Id="rId57" Type="http://schemas.openxmlformats.org/officeDocument/2006/relationships/image" Target="../media/image6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495301</xdr:colOff>
      <xdr:row>10</xdr:row>
      <xdr:rowOff>76201</xdr:rowOff>
    </xdr:from>
    <xdr:to>
      <xdr:col>0</xdr:col>
      <xdr:colOff>1104901</xdr:colOff>
      <xdr:row>11</xdr:row>
      <xdr:rowOff>485776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21FC7791-A612-4DA5-9F47-416ABBEFCC5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1" y="3190876"/>
          <a:ext cx="60960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304801</xdr:colOff>
      <xdr:row>10</xdr:row>
      <xdr:rowOff>133350</xdr:rowOff>
    </xdr:from>
    <xdr:to>
      <xdr:col>1</xdr:col>
      <xdr:colOff>835417</xdr:colOff>
      <xdr:row>11</xdr:row>
      <xdr:rowOff>419100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313F9197-023A-476C-B763-DA2D6573F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3101" y="3248025"/>
          <a:ext cx="530616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9</xdr:row>
      <xdr:rowOff>66675</xdr:rowOff>
    </xdr:from>
    <xdr:to>
      <xdr:col>1</xdr:col>
      <xdr:colOff>1028700</xdr:colOff>
      <xdr:row>9</xdr:row>
      <xdr:rowOff>1110158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99210EEC-2C2B-4B9E-BBB3-9714A3A610E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15" t="-3333" r="21428" b="3333"/>
        <a:stretch/>
      </xdr:blipFill>
      <xdr:spPr>
        <a:xfrm>
          <a:off x="1762125" y="1971675"/>
          <a:ext cx="904875" cy="1043483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447677</xdr:colOff>
      <xdr:row>15</xdr:row>
      <xdr:rowOff>47626</xdr:rowOff>
    </xdr:from>
    <xdr:to>
      <xdr:col>0</xdr:col>
      <xdr:colOff>1162051</xdr:colOff>
      <xdr:row>17</xdr:row>
      <xdr:rowOff>199135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BAE243E3-7436-458A-93AC-6B2AEA66E9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7" y="6867526"/>
          <a:ext cx="714374" cy="761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123826</xdr:colOff>
      <xdr:row>25</xdr:row>
      <xdr:rowOff>104776</xdr:rowOff>
    </xdr:from>
    <xdr:to>
      <xdr:col>0</xdr:col>
      <xdr:colOff>1514475</xdr:colOff>
      <xdr:row>26</xdr:row>
      <xdr:rowOff>375312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C9BFE702-0B6C-4A39-B62D-B3C57518E8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6" y="10372726"/>
          <a:ext cx="1390649" cy="689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228600</xdr:colOff>
      <xdr:row>27</xdr:row>
      <xdr:rowOff>171449</xdr:rowOff>
    </xdr:from>
    <xdr:to>
      <xdr:col>0</xdr:col>
      <xdr:colOff>1395411</xdr:colOff>
      <xdr:row>27</xdr:row>
      <xdr:rowOff>504824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71C50F1F-E772-4A97-9F00-38F0321A70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8600" y="11277599"/>
          <a:ext cx="1166811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95251</xdr:colOff>
      <xdr:row>37</xdr:row>
      <xdr:rowOff>257175</xdr:rowOff>
    </xdr:from>
    <xdr:to>
      <xdr:col>0</xdr:col>
      <xdr:colOff>1585565</xdr:colOff>
      <xdr:row>38</xdr:row>
      <xdr:rowOff>295275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369D5BF8-E77B-4AEF-9F1F-E396EE39A1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1" y="9763125"/>
          <a:ext cx="1490314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234877</xdr:colOff>
      <xdr:row>40</xdr:row>
      <xdr:rowOff>114464</xdr:rowOff>
    </xdr:from>
    <xdr:to>
      <xdr:col>0</xdr:col>
      <xdr:colOff>1257301</xdr:colOff>
      <xdr:row>40</xdr:row>
      <xdr:rowOff>853333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5117298C-7997-47C7-A9A4-13EA15A417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376654" y="20051387"/>
          <a:ext cx="738869" cy="1022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541039</xdr:colOff>
      <xdr:row>41</xdr:row>
      <xdr:rowOff>55122</xdr:rowOff>
    </xdr:from>
    <xdr:to>
      <xdr:col>0</xdr:col>
      <xdr:colOff>1000125</xdr:colOff>
      <xdr:row>41</xdr:row>
      <xdr:rowOff>769639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FB829B88-66B7-48BD-B97C-5DAC5DF274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413323" y="21175938"/>
          <a:ext cx="714517" cy="459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304801</xdr:colOff>
      <xdr:row>42</xdr:row>
      <xdr:rowOff>57149</xdr:rowOff>
    </xdr:from>
    <xdr:to>
      <xdr:col>0</xdr:col>
      <xdr:colOff>1267583</xdr:colOff>
      <xdr:row>42</xdr:row>
      <xdr:rowOff>666750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1D057412-9945-4096-9F7F-C58FC622F6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1" y="21897974"/>
          <a:ext cx="962782" cy="6096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304800</xdr:colOff>
      <xdr:row>43</xdr:row>
      <xdr:rowOff>153982</xdr:rowOff>
    </xdr:from>
    <xdr:to>
      <xdr:col>0</xdr:col>
      <xdr:colOff>1276349</xdr:colOff>
      <xdr:row>43</xdr:row>
      <xdr:rowOff>561975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6BF236AB-C639-454D-A4D6-09F60F18F3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22747282"/>
          <a:ext cx="971549" cy="4079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85729</xdr:colOff>
      <xdr:row>49</xdr:row>
      <xdr:rowOff>54229</xdr:rowOff>
    </xdr:from>
    <xdr:to>
      <xdr:col>0</xdr:col>
      <xdr:colOff>1552578</xdr:colOff>
      <xdr:row>49</xdr:row>
      <xdr:rowOff>330850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EEB6F210-F5A5-444C-A614-D253B43106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80843" y="15718290"/>
          <a:ext cx="276621" cy="1466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523877</xdr:colOff>
      <xdr:row>62</xdr:row>
      <xdr:rowOff>126554</xdr:rowOff>
    </xdr:from>
    <xdr:to>
      <xdr:col>0</xdr:col>
      <xdr:colOff>1155293</xdr:colOff>
      <xdr:row>62</xdr:row>
      <xdr:rowOff>1019175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3A761ED5-9457-4878-8AB1-7CF3936A01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7" y="19462304"/>
          <a:ext cx="631416" cy="8926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457201</xdr:colOff>
      <xdr:row>63</xdr:row>
      <xdr:rowOff>104775</xdr:rowOff>
    </xdr:from>
    <xdr:to>
      <xdr:col>0</xdr:col>
      <xdr:colOff>1219201</xdr:colOff>
      <xdr:row>63</xdr:row>
      <xdr:rowOff>1071990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46FBFC3A-B8F3-406E-85D8-5A1CDBBFE2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1" y="20602575"/>
          <a:ext cx="762000" cy="9672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419101</xdr:colOff>
      <xdr:row>64</xdr:row>
      <xdr:rowOff>85725</xdr:rowOff>
    </xdr:from>
    <xdr:to>
      <xdr:col>0</xdr:col>
      <xdr:colOff>1164574</xdr:colOff>
      <xdr:row>64</xdr:row>
      <xdr:rowOff>1085850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9E9BBC15-402F-415C-81C7-AB382342C9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1" y="21745575"/>
          <a:ext cx="745473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342901</xdr:colOff>
      <xdr:row>66</xdr:row>
      <xdr:rowOff>142875</xdr:rowOff>
    </xdr:from>
    <xdr:to>
      <xdr:col>0</xdr:col>
      <xdr:colOff>1390650</xdr:colOff>
      <xdr:row>66</xdr:row>
      <xdr:rowOff>721126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D95D04BA-358B-46D9-83F1-63A21DACE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1" y="44357925"/>
          <a:ext cx="1047749" cy="5782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161926</xdr:colOff>
      <xdr:row>67</xdr:row>
      <xdr:rowOff>123825</xdr:rowOff>
    </xdr:from>
    <xdr:ext cx="1387842" cy="476249"/>
    <xdr:pic>
      <xdr:nvPicPr>
        <xdr:cNvPr id="35" name="그림 34">
          <a:extLst>
            <a:ext uri="{FF2B5EF4-FFF2-40B4-BE49-F238E27FC236}">
              <a16:creationId xmlns:a16="http://schemas.microsoft.com/office/drawing/2014/main" id="{A445B0B3-8EFE-4A21-9D6E-14E474BD50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6" y="45129450"/>
          <a:ext cx="1387842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381001</xdr:colOff>
      <xdr:row>68</xdr:row>
      <xdr:rowOff>76201</xdr:rowOff>
    </xdr:from>
    <xdr:to>
      <xdr:col>0</xdr:col>
      <xdr:colOff>1294309</xdr:colOff>
      <xdr:row>68</xdr:row>
      <xdr:rowOff>828675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AA59193F-0E12-4271-8285-3DC6117C4D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1" y="45929551"/>
          <a:ext cx="913308" cy="7524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247651</xdr:colOff>
      <xdr:row>69</xdr:row>
      <xdr:rowOff>142876</xdr:rowOff>
    </xdr:from>
    <xdr:to>
      <xdr:col>0</xdr:col>
      <xdr:colOff>1485901</xdr:colOff>
      <xdr:row>69</xdr:row>
      <xdr:rowOff>574322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0390366B-EBB0-45BA-9896-4A6E21C99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1" y="46910626"/>
          <a:ext cx="1238250" cy="4314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295276</xdr:colOff>
      <xdr:row>70</xdr:row>
      <xdr:rowOff>95250</xdr:rowOff>
    </xdr:from>
    <xdr:to>
      <xdr:col>0</xdr:col>
      <xdr:colOff>1190625</xdr:colOff>
      <xdr:row>70</xdr:row>
      <xdr:rowOff>874409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AABC588B-CF16-49D7-A96E-EC5B3444DC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6" y="47510700"/>
          <a:ext cx="895349" cy="7791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76201</xdr:colOff>
      <xdr:row>65</xdr:row>
      <xdr:rowOff>257176</xdr:rowOff>
    </xdr:from>
    <xdr:to>
      <xdr:col>0</xdr:col>
      <xdr:colOff>1606912</xdr:colOff>
      <xdr:row>65</xdr:row>
      <xdr:rowOff>809625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9C98CC4E-D907-4952-9B33-73E279938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1" y="23079076"/>
          <a:ext cx="1530711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419102</xdr:colOff>
      <xdr:row>78</xdr:row>
      <xdr:rowOff>66677</xdr:rowOff>
    </xdr:from>
    <xdr:to>
      <xdr:col>0</xdr:col>
      <xdr:colOff>1295400</xdr:colOff>
      <xdr:row>78</xdr:row>
      <xdr:rowOff>708514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A1C5C016-7C9B-4908-B232-BE36850D08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2" y="53139977"/>
          <a:ext cx="876298" cy="6418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381001</xdr:colOff>
      <xdr:row>79</xdr:row>
      <xdr:rowOff>38099</xdr:rowOff>
    </xdr:from>
    <xdr:to>
      <xdr:col>0</xdr:col>
      <xdr:colOff>1402989</xdr:colOff>
      <xdr:row>79</xdr:row>
      <xdr:rowOff>733424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76A799A4-AE34-436B-A36C-841D76A56C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1" y="54292499"/>
          <a:ext cx="1021988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600075</xdr:colOff>
      <xdr:row>9</xdr:row>
      <xdr:rowOff>66675</xdr:rowOff>
    </xdr:from>
    <xdr:to>
      <xdr:col>0</xdr:col>
      <xdr:colOff>1007352</xdr:colOff>
      <xdr:row>9</xdr:row>
      <xdr:rowOff>1123950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F952A718-933E-4558-8515-223DE9A512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1971675"/>
          <a:ext cx="407277" cy="1057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85726</xdr:colOff>
      <xdr:row>35</xdr:row>
      <xdr:rowOff>295275</xdr:rowOff>
    </xdr:from>
    <xdr:to>
      <xdr:col>0</xdr:col>
      <xdr:colOff>1577304</xdr:colOff>
      <xdr:row>36</xdr:row>
      <xdr:rowOff>257175</xdr:rowOff>
    </xdr:to>
    <xdr:pic>
      <xdr:nvPicPr>
        <xdr:cNvPr id="53" name="그림 52">
          <a:extLst>
            <a:ext uri="{FF2B5EF4-FFF2-40B4-BE49-F238E27FC236}">
              <a16:creationId xmlns:a16="http://schemas.microsoft.com/office/drawing/2014/main" id="{335EB87C-A6DE-4F05-AB78-3B49D50DA5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6" y="8810625"/>
          <a:ext cx="1491578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142876</xdr:colOff>
      <xdr:row>82</xdr:row>
      <xdr:rowOff>76201</xdr:rowOff>
    </xdr:from>
    <xdr:to>
      <xdr:col>0</xdr:col>
      <xdr:colOff>1571625</xdr:colOff>
      <xdr:row>82</xdr:row>
      <xdr:rowOff>458542</xdr:rowOff>
    </xdr:to>
    <xdr:pic>
      <xdr:nvPicPr>
        <xdr:cNvPr id="54" name="그림 53">
          <a:extLst>
            <a:ext uri="{FF2B5EF4-FFF2-40B4-BE49-F238E27FC236}">
              <a16:creationId xmlns:a16="http://schemas.microsoft.com/office/drawing/2014/main" id="{8788D5F3-9D1B-4930-9ECF-3DAD17746C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6" y="56140351"/>
          <a:ext cx="1428749" cy="382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142876</xdr:colOff>
      <xdr:row>83</xdr:row>
      <xdr:rowOff>28575</xdr:rowOff>
    </xdr:from>
    <xdr:to>
      <xdr:col>0</xdr:col>
      <xdr:colOff>1533525</xdr:colOff>
      <xdr:row>83</xdr:row>
      <xdr:rowOff>467966</xdr:rowOff>
    </xdr:to>
    <xdr:pic>
      <xdr:nvPicPr>
        <xdr:cNvPr id="56" name="그림 55">
          <a:extLst>
            <a:ext uri="{FF2B5EF4-FFF2-40B4-BE49-F238E27FC236}">
              <a16:creationId xmlns:a16="http://schemas.microsoft.com/office/drawing/2014/main" id="{598D614A-E578-4C84-92F0-8798399A4E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6" y="56645175"/>
          <a:ext cx="1390649" cy="439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561976</xdr:colOff>
      <xdr:row>84</xdr:row>
      <xdr:rowOff>163751</xdr:rowOff>
    </xdr:from>
    <xdr:to>
      <xdr:col>0</xdr:col>
      <xdr:colOff>1228725</xdr:colOff>
      <xdr:row>84</xdr:row>
      <xdr:rowOff>548729</xdr:rowOff>
    </xdr:to>
    <xdr:pic>
      <xdr:nvPicPr>
        <xdr:cNvPr id="59" name="그림 58">
          <a:extLst>
            <a:ext uri="{FF2B5EF4-FFF2-40B4-BE49-F238E27FC236}">
              <a16:creationId xmlns:a16="http://schemas.microsoft.com/office/drawing/2014/main" id="{74FC8F37-40F1-49C1-90A6-8599150311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6" y="57332801"/>
          <a:ext cx="666749" cy="3849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647700</xdr:colOff>
      <xdr:row>85</xdr:row>
      <xdr:rowOff>104775</xdr:rowOff>
    </xdr:from>
    <xdr:to>
      <xdr:col>0</xdr:col>
      <xdr:colOff>1171575</xdr:colOff>
      <xdr:row>85</xdr:row>
      <xdr:rowOff>533400</xdr:rowOff>
    </xdr:to>
    <xdr:pic>
      <xdr:nvPicPr>
        <xdr:cNvPr id="61" name="그림 60">
          <a:extLst>
            <a:ext uri="{FF2B5EF4-FFF2-40B4-BE49-F238E27FC236}">
              <a16:creationId xmlns:a16="http://schemas.microsoft.com/office/drawing/2014/main" id="{13E71DCE-17A1-476C-9CDF-370B326619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57873900"/>
          <a:ext cx="523875" cy="428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85</xdr:row>
      <xdr:rowOff>114301</xdr:rowOff>
    </xdr:from>
    <xdr:to>
      <xdr:col>1</xdr:col>
      <xdr:colOff>837133</xdr:colOff>
      <xdr:row>85</xdr:row>
      <xdr:rowOff>552451</xdr:rowOff>
    </xdr:to>
    <xdr:pic>
      <xdr:nvPicPr>
        <xdr:cNvPr id="63" name="그림 62">
          <a:extLst>
            <a:ext uri="{FF2B5EF4-FFF2-40B4-BE49-F238E27FC236}">
              <a16:creationId xmlns:a16="http://schemas.microsoft.com/office/drawing/2014/main" id="{D671FC6E-8629-4415-8DFD-4610DE4B0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1200" y="57883426"/>
          <a:ext cx="494233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304799</xdr:colOff>
      <xdr:row>51</xdr:row>
      <xdr:rowOff>104780</xdr:rowOff>
    </xdr:from>
    <xdr:to>
      <xdr:col>0</xdr:col>
      <xdr:colOff>1390242</xdr:colOff>
      <xdr:row>51</xdr:row>
      <xdr:rowOff>1192164</xdr:rowOff>
    </xdr:to>
    <xdr:pic>
      <xdr:nvPicPr>
        <xdr:cNvPr id="66" name="그림 65">
          <a:extLst>
            <a:ext uri="{FF2B5EF4-FFF2-40B4-BE49-F238E27FC236}">
              <a16:creationId xmlns:a16="http://schemas.microsoft.com/office/drawing/2014/main" id="{2DC76430-B1E0-4021-AE7C-3596CE2846A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67" t="6566"/>
        <a:stretch/>
      </xdr:blipFill>
      <xdr:spPr>
        <a:xfrm rot="5400000">
          <a:off x="303829" y="35576850"/>
          <a:ext cx="1087384" cy="1085443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3</xdr:row>
      <xdr:rowOff>104775</xdr:rowOff>
    </xdr:from>
    <xdr:to>
      <xdr:col>6</xdr:col>
      <xdr:colOff>819149</xdr:colOff>
      <xdr:row>7</xdr:row>
      <xdr:rowOff>247649</xdr:rowOff>
    </xdr:to>
    <xdr:pic>
      <xdr:nvPicPr>
        <xdr:cNvPr id="67" name="그림 3">
          <a:extLst>
            <a:ext uri="{FF2B5EF4-FFF2-40B4-BE49-F238E27FC236}">
              <a16:creationId xmlns:a16="http://schemas.microsoft.com/office/drawing/2014/main" id="{177F346C-15D8-49DC-A728-2C2056560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4410075" y="533400"/>
          <a:ext cx="2552699" cy="9810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514350</xdr:colOff>
      <xdr:row>52</xdr:row>
      <xdr:rowOff>82998</xdr:rowOff>
    </xdr:from>
    <xdr:to>
      <xdr:col>0</xdr:col>
      <xdr:colOff>1028700</xdr:colOff>
      <xdr:row>54</xdr:row>
      <xdr:rowOff>314512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A71AD3BC-7817-4A50-A2F1-E3649E1750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514350" y="36973323"/>
          <a:ext cx="514350" cy="1012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40444</xdr:colOff>
      <xdr:row>65</xdr:row>
      <xdr:rowOff>828674</xdr:rowOff>
    </xdr:from>
    <xdr:to>
      <xdr:col>6</xdr:col>
      <xdr:colOff>786151</xdr:colOff>
      <xdr:row>65</xdr:row>
      <xdr:rowOff>1116767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D62E0F5D-979D-494F-9B71-E9E919E812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736726" y="23421767"/>
          <a:ext cx="288093" cy="745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152399</xdr:colOff>
      <xdr:row>70</xdr:row>
      <xdr:rowOff>76200</xdr:rowOff>
    </xdr:from>
    <xdr:to>
      <xdr:col>1</xdr:col>
      <xdr:colOff>976768</xdr:colOff>
      <xdr:row>70</xdr:row>
      <xdr:rowOff>847725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05929401-65AD-41CB-89D8-0E28F32DDC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699" y="47491650"/>
          <a:ext cx="824369" cy="771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57151</xdr:colOff>
      <xdr:row>69</xdr:row>
      <xdr:rowOff>161926</xdr:rowOff>
    </xdr:from>
    <xdr:to>
      <xdr:col>1</xdr:col>
      <xdr:colOff>1123951</xdr:colOff>
      <xdr:row>69</xdr:row>
      <xdr:rowOff>567998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75E5E413-86F6-4FD6-AEE0-A30E1BE2E5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5451" y="46929676"/>
          <a:ext cx="1066800" cy="40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133353</xdr:colOff>
      <xdr:row>55</xdr:row>
      <xdr:rowOff>505165</xdr:rowOff>
    </xdr:from>
    <xdr:to>
      <xdr:col>0</xdr:col>
      <xdr:colOff>1495428</xdr:colOff>
      <xdr:row>56</xdr:row>
      <xdr:rowOff>238125</xdr:rowOff>
    </xdr:to>
    <xdr:pic>
      <xdr:nvPicPr>
        <xdr:cNvPr id="52" name="그림 51">
          <a:extLst>
            <a:ext uri="{FF2B5EF4-FFF2-40B4-BE49-F238E27FC236}">
              <a16:creationId xmlns:a16="http://schemas.microsoft.com/office/drawing/2014/main" id="{AA9E380E-BA95-47DE-9DC6-8D29084D7C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95486" y="19531182"/>
          <a:ext cx="437810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76202</xdr:colOff>
      <xdr:row>12</xdr:row>
      <xdr:rowOff>171038</xdr:rowOff>
    </xdr:from>
    <xdr:ext cx="1447800" cy="529049"/>
    <xdr:pic>
      <xdr:nvPicPr>
        <xdr:cNvPr id="57" name="그림 56">
          <a:extLst>
            <a:ext uri="{FF2B5EF4-FFF2-40B4-BE49-F238E27FC236}">
              <a16:creationId xmlns:a16="http://schemas.microsoft.com/office/drawing/2014/main" id="{B05B220D-F7AC-4B24-8497-F9D8A261D5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35577" y="3874088"/>
          <a:ext cx="529049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504827</xdr:colOff>
      <xdr:row>59</xdr:row>
      <xdr:rowOff>114299</xdr:rowOff>
    </xdr:from>
    <xdr:to>
      <xdr:col>0</xdr:col>
      <xdr:colOff>1238251</xdr:colOff>
      <xdr:row>59</xdr:row>
      <xdr:rowOff>1103412</xdr:rowOff>
    </xdr:to>
    <xdr:pic>
      <xdr:nvPicPr>
        <xdr:cNvPr id="60" name="그림 59">
          <a:extLst>
            <a:ext uri="{FF2B5EF4-FFF2-40B4-BE49-F238E27FC236}">
              <a16:creationId xmlns:a16="http://schemas.microsoft.com/office/drawing/2014/main" id="{AFE1F3DB-8E36-4F9A-B3CF-74D66A845E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7" y="20888324"/>
          <a:ext cx="733424" cy="9891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60</xdr:row>
      <xdr:rowOff>161924</xdr:rowOff>
    </xdr:from>
    <xdr:to>
      <xdr:col>0</xdr:col>
      <xdr:colOff>1596358</xdr:colOff>
      <xdr:row>60</xdr:row>
      <xdr:rowOff>1142999</xdr:rowOff>
    </xdr:to>
    <xdr:pic>
      <xdr:nvPicPr>
        <xdr:cNvPr id="62" name="그림 61">
          <a:extLst>
            <a:ext uri="{FF2B5EF4-FFF2-40B4-BE49-F238E27FC236}">
              <a16:creationId xmlns:a16="http://schemas.microsoft.com/office/drawing/2014/main" id="{823B22CE-FA86-404A-9372-6F37DD6844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22221824"/>
          <a:ext cx="1510633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64428</xdr:colOff>
      <xdr:row>61</xdr:row>
      <xdr:rowOff>419100</xdr:rowOff>
    </xdr:from>
    <xdr:to>
      <xdr:col>0</xdr:col>
      <xdr:colOff>1465747</xdr:colOff>
      <xdr:row>61</xdr:row>
      <xdr:rowOff>874050</xdr:rowOff>
    </xdr:to>
    <xdr:pic>
      <xdr:nvPicPr>
        <xdr:cNvPr id="64" name="그림 63">
          <a:extLst>
            <a:ext uri="{FF2B5EF4-FFF2-40B4-BE49-F238E27FC236}">
              <a16:creationId xmlns:a16="http://schemas.microsoft.com/office/drawing/2014/main" id="{A48847DD-F02B-43F6-98CC-BC41B27B24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37613" y="23291690"/>
          <a:ext cx="454950" cy="1401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171451</xdr:colOff>
      <xdr:row>86</xdr:row>
      <xdr:rowOff>114300</xdr:rowOff>
    </xdr:from>
    <xdr:to>
      <xdr:col>0</xdr:col>
      <xdr:colOff>838201</xdr:colOff>
      <xdr:row>86</xdr:row>
      <xdr:rowOff>1025775</xdr:rowOff>
    </xdr:to>
    <xdr:pic>
      <xdr:nvPicPr>
        <xdr:cNvPr id="58" name="그림 57">
          <a:extLst>
            <a:ext uri="{FF2B5EF4-FFF2-40B4-BE49-F238E27FC236}">
              <a16:creationId xmlns:a16="http://schemas.microsoft.com/office/drawing/2014/main" id="{7F6B41EC-5B00-4C80-BF5A-1EE6A3C49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1" y="49415700"/>
          <a:ext cx="666750" cy="91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1028700</xdr:colOff>
      <xdr:row>86</xdr:row>
      <xdr:rowOff>485775</xdr:rowOff>
    </xdr:from>
    <xdr:to>
      <xdr:col>0</xdr:col>
      <xdr:colOff>1552575</xdr:colOff>
      <xdr:row>86</xdr:row>
      <xdr:rowOff>838200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73590149-167A-44F4-A5CB-14FB7763CE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49787175"/>
          <a:ext cx="523875" cy="352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314325</xdr:colOff>
      <xdr:row>87</xdr:row>
      <xdr:rowOff>133349</xdr:rowOff>
    </xdr:from>
    <xdr:to>
      <xdr:col>0</xdr:col>
      <xdr:colOff>1367790</xdr:colOff>
      <xdr:row>89</xdr:row>
      <xdr:rowOff>238124</xdr:rowOff>
    </xdr:to>
    <xdr:pic>
      <xdr:nvPicPr>
        <xdr:cNvPr id="84" name="그림 83">
          <a:extLst>
            <a:ext uri="{FF2B5EF4-FFF2-40B4-BE49-F238E27FC236}">
              <a16:creationId xmlns:a16="http://schemas.microsoft.com/office/drawing/2014/main" id="{58C4B918-87AD-4976-8EEB-15491766DE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70923149"/>
          <a:ext cx="105346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86</xdr:row>
      <xdr:rowOff>100411</xdr:rowOff>
    </xdr:from>
    <xdr:to>
      <xdr:col>1</xdr:col>
      <xdr:colOff>1043761</xdr:colOff>
      <xdr:row>86</xdr:row>
      <xdr:rowOff>1070084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588C0C0A-4435-4007-88AD-825AFF29A5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1175" y="52202161"/>
          <a:ext cx="900886" cy="969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809625</xdr:colOff>
      <xdr:row>58</xdr:row>
      <xdr:rowOff>227356</xdr:rowOff>
    </xdr:from>
    <xdr:to>
      <xdr:col>0</xdr:col>
      <xdr:colOff>1524000</xdr:colOff>
      <xdr:row>58</xdr:row>
      <xdr:rowOff>1314449</xdr:rowOff>
    </xdr:to>
    <xdr:pic>
      <xdr:nvPicPr>
        <xdr:cNvPr id="93" name="그림 92">
          <a:extLst>
            <a:ext uri="{FF2B5EF4-FFF2-40B4-BE49-F238E27FC236}">
              <a16:creationId xmlns:a16="http://schemas.microsoft.com/office/drawing/2014/main" id="{3DB66F8F-9DB1-45DF-871C-24439916E2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" y="24982831"/>
          <a:ext cx="714375" cy="10870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314328</xdr:colOff>
      <xdr:row>44</xdr:row>
      <xdr:rowOff>76199</xdr:rowOff>
    </xdr:from>
    <xdr:to>
      <xdr:col>0</xdr:col>
      <xdr:colOff>1309957</xdr:colOff>
      <xdr:row>44</xdr:row>
      <xdr:rowOff>683739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349ED18F-8CF9-4268-8144-7C5CD09511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08373" y="23113629"/>
          <a:ext cx="607540" cy="995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295276</xdr:colOff>
      <xdr:row>18</xdr:row>
      <xdr:rowOff>102476</xdr:rowOff>
    </xdr:from>
    <xdr:to>
      <xdr:col>0</xdr:col>
      <xdr:colOff>1476375</xdr:colOff>
      <xdr:row>20</xdr:row>
      <xdr:rowOff>366547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FF3E3FE5-9B85-4142-B6E8-E0DA33F4B7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6" y="10541876"/>
          <a:ext cx="1181099" cy="1140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58</xdr:row>
      <xdr:rowOff>72080</xdr:rowOff>
    </xdr:from>
    <xdr:to>
      <xdr:col>0</xdr:col>
      <xdr:colOff>571500</xdr:colOff>
      <xdr:row>58</xdr:row>
      <xdr:rowOff>1295399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6E021E32-272B-4180-941E-53BA32873C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29599580"/>
          <a:ext cx="314325" cy="1223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190501</xdr:colOff>
      <xdr:row>81</xdr:row>
      <xdr:rowOff>19050</xdr:rowOff>
    </xdr:from>
    <xdr:ext cx="1314449" cy="756068"/>
    <xdr:pic>
      <xdr:nvPicPr>
        <xdr:cNvPr id="103" name="그림 102">
          <a:extLst>
            <a:ext uri="{FF2B5EF4-FFF2-40B4-BE49-F238E27FC236}">
              <a16:creationId xmlns:a16="http://schemas.microsoft.com/office/drawing/2014/main" id="{8D016FDA-8ED0-4185-8FB8-980EEEFE62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1" y="55264050"/>
          <a:ext cx="1314449" cy="756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76213</xdr:colOff>
      <xdr:row>81</xdr:row>
      <xdr:rowOff>183966</xdr:rowOff>
    </xdr:from>
    <xdr:ext cx="700893" cy="463733"/>
    <xdr:pic>
      <xdr:nvPicPr>
        <xdr:cNvPr id="104" name="그림 103">
          <a:extLst>
            <a:ext uri="{FF2B5EF4-FFF2-40B4-BE49-F238E27FC236}">
              <a16:creationId xmlns:a16="http://schemas.microsoft.com/office/drawing/2014/main" id="{B7592C59-98A5-490B-93F6-32237E06B9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338418" y="55310386"/>
          <a:ext cx="463733" cy="7008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142875</xdr:colOff>
      <xdr:row>72</xdr:row>
      <xdr:rowOff>266700</xdr:rowOff>
    </xdr:from>
    <xdr:ext cx="1266825" cy="495300"/>
    <xdr:pic>
      <xdr:nvPicPr>
        <xdr:cNvPr id="105" name="그림 104">
          <a:extLst>
            <a:ext uri="{FF2B5EF4-FFF2-40B4-BE49-F238E27FC236}">
              <a16:creationId xmlns:a16="http://schemas.microsoft.com/office/drawing/2014/main" id="{45E5DB56-E359-4784-ABFD-C35F9100FC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47396400"/>
          <a:ext cx="12668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161925</xdr:colOff>
      <xdr:row>73</xdr:row>
      <xdr:rowOff>180975</xdr:rowOff>
    </xdr:from>
    <xdr:ext cx="1352787" cy="723900"/>
    <xdr:pic>
      <xdr:nvPicPr>
        <xdr:cNvPr id="106" name="그림 105">
          <a:extLst>
            <a:ext uri="{FF2B5EF4-FFF2-40B4-BE49-F238E27FC236}">
              <a16:creationId xmlns:a16="http://schemas.microsoft.com/office/drawing/2014/main" id="{4650E701-985B-45BF-8F1C-BEF70EDCDF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68570475"/>
          <a:ext cx="1352787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161926</xdr:colOff>
      <xdr:row>73</xdr:row>
      <xdr:rowOff>104775</xdr:rowOff>
    </xdr:from>
    <xdr:ext cx="762000" cy="1024128"/>
    <xdr:pic>
      <xdr:nvPicPr>
        <xdr:cNvPr id="107" name="그림 106">
          <a:extLst>
            <a:ext uri="{FF2B5EF4-FFF2-40B4-BE49-F238E27FC236}">
              <a16:creationId xmlns:a16="http://schemas.microsoft.com/office/drawing/2014/main" id="{45991E75-0474-4679-92D4-04DCFB4482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6" y="68494275"/>
          <a:ext cx="762000" cy="10241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161925</xdr:colOff>
      <xdr:row>80</xdr:row>
      <xdr:rowOff>47626</xdr:rowOff>
    </xdr:from>
    <xdr:ext cx="1343025" cy="455168"/>
    <xdr:pic>
      <xdr:nvPicPr>
        <xdr:cNvPr id="108" name="그림 107">
          <a:extLst>
            <a:ext uri="{FF2B5EF4-FFF2-40B4-BE49-F238E27FC236}">
              <a16:creationId xmlns:a16="http://schemas.microsoft.com/office/drawing/2014/main" id="{F3F31F0B-DB58-4F45-A61B-B5325CE914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54683026"/>
          <a:ext cx="1343025" cy="4551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133351</xdr:colOff>
      <xdr:row>74</xdr:row>
      <xdr:rowOff>183247</xdr:rowOff>
    </xdr:from>
    <xdr:ext cx="723900" cy="854977"/>
    <xdr:pic>
      <xdr:nvPicPr>
        <xdr:cNvPr id="109" name="그림 108">
          <a:extLst>
            <a:ext uri="{FF2B5EF4-FFF2-40B4-BE49-F238E27FC236}">
              <a16:creationId xmlns:a16="http://schemas.microsoft.com/office/drawing/2014/main" id="{16E47967-B937-4DB3-90DC-851622B02D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1" y="63848347"/>
          <a:ext cx="723900" cy="854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1019175</xdr:colOff>
      <xdr:row>74</xdr:row>
      <xdr:rowOff>180974</xdr:rowOff>
    </xdr:from>
    <xdr:ext cx="583707" cy="923925"/>
    <xdr:pic>
      <xdr:nvPicPr>
        <xdr:cNvPr id="110" name="그림 109">
          <a:extLst>
            <a:ext uri="{FF2B5EF4-FFF2-40B4-BE49-F238E27FC236}">
              <a16:creationId xmlns:a16="http://schemas.microsoft.com/office/drawing/2014/main" id="{80D0270B-E7DE-4283-910F-780D54769D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63846074"/>
          <a:ext cx="583707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190501</xdr:colOff>
      <xdr:row>21</xdr:row>
      <xdr:rowOff>219075</xdr:rowOff>
    </xdr:from>
    <xdr:ext cx="1295400" cy="752475"/>
    <xdr:pic>
      <xdr:nvPicPr>
        <xdr:cNvPr id="111" name="그림 110">
          <a:extLst>
            <a:ext uri="{FF2B5EF4-FFF2-40B4-BE49-F238E27FC236}">
              <a16:creationId xmlns:a16="http://schemas.microsoft.com/office/drawing/2014/main" id="{BFE86713-A877-4451-82C3-754A523330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1" y="9267825"/>
          <a:ext cx="12954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104775</xdr:colOff>
      <xdr:row>28</xdr:row>
      <xdr:rowOff>123825</xdr:rowOff>
    </xdr:from>
    <xdr:ext cx="1428750" cy="656723"/>
    <xdr:pic>
      <xdr:nvPicPr>
        <xdr:cNvPr id="114" name="그림 113">
          <a:extLst>
            <a:ext uri="{FF2B5EF4-FFF2-40B4-BE49-F238E27FC236}">
              <a16:creationId xmlns:a16="http://schemas.microsoft.com/office/drawing/2014/main" id="{3049CF70-535A-447C-913C-348F85F649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11944350"/>
          <a:ext cx="1428750" cy="656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80962</xdr:colOff>
      <xdr:row>34</xdr:row>
      <xdr:rowOff>119065</xdr:rowOff>
    </xdr:from>
    <xdr:ext cx="1506221" cy="471485"/>
    <xdr:pic>
      <xdr:nvPicPr>
        <xdr:cNvPr id="116" name="그림 115">
          <a:extLst>
            <a:ext uri="{FF2B5EF4-FFF2-40B4-BE49-F238E27FC236}">
              <a16:creationId xmlns:a16="http://schemas.microsoft.com/office/drawing/2014/main" id="{1163F5F6-A7CA-4A42-BE91-039E980B79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98330" y="16108522"/>
          <a:ext cx="471485" cy="15062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400049</xdr:colOff>
      <xdr:row>13</xdr:row>
      <xdr:rowOff>66676</xdr:rowOff>
    </xdr:from>
    <xdr:ext cx="788962" cy="962025"/>
    <xdr:pic>
      <xdr:nvPicPr>
        <xdr:cNvPr id="118" name="그림 117">
          <a:extLst>
            <a:ext uri="{FF2B5EF4-FFF2-40B4-BE49-F238E27FC236}">
              <a16:creationId xmlns:a16="http://schemas.microsoft.com/office/drawing/2014/main" id="{08FF9968-B883-47BF-B4E7-D3634F8E8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313517" y="5153833"/>
          <a:ext cx="962025" cy="788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303216</xdr:colOff>
      <xdr:row>14</xdr:row>
      <xdr:rowOff>157165</xdr:rowOff>
    </xdr:from>
    <xdr:ext cx="1041397" cy="390524"/>
    <xdr:pic>
      <xdr:nvPicPr>
        <xdr:cNvPr id="120" name="그림 119">
          <a:extLst>
            <a:ext uri="{FF2B5EF4-FFF2-40B4-BE49-F238E27FC236}">
              <a16:creationId xmlns:a16="http://schemas.microsoft.com/office/drawing/2014/main" id="{77030EC7-C91D-46EE-BA43-05B6D39D6B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28653" y="5975353"/>
          <a:ext cx="390524" cy="104139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142876</xdr:colOff>
      <xdr:row>32</xdr:row>
      <xdr:rowOff>235974</xdr:rowOff>
    </xdr:from>
    <xdr:ext cx="1390649" cy="583175"/>
    <xdr:pic>
      <xdr:nvPicPr>
        <xdr:cNvPr id="121" name="그림 120">
          <a:extLst>
            <a:ext uri="{FF2B5EF4-FFF2-40B4-BE49-F238E27FC236}">
              <a16:creationId xmlns:a16="http://schemas.microsoft.com/office/drawing/2014/main" id="{DD070371-0807-4919-8BA8-BDA1AD75FA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6" y="16133199"/>
          <a:ext cx="1390649" cy="583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152401</xdr:colOff>
      <xdr:row>32</xdr:row>
      <xdr:rowOff>105791</xdr:rowOff>
    </xdr:from>
    <xdr:ext cx="885823" cy="903456"/>
    <xdr:pic>
      <xdr:nvPicPr>
        <xdr:cNvPr id="122" name="그림 121">
          <a:extLst>
            <a:ext uri="{FF2B5EF4-FFF2-40B4-BE49-F238E27FC236}">
              <a16:creationId xmlns:a16="http://schemas.microsoft.com/office/drawing/2014/main" id="{C277CAC0-5882-42F1-A494-EE6CE1D6AE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1781885" y="14792632"/>
          <a:ext cx="903456" cy="8858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282798</xdr:colOff>
      <xdr:row>33</xdr:row>
      <xdr:rowOff>60103</xdr:rowOff>
    </xdr:from>
    <xdr:ext cx="1145952" cy="595867"/>
    <xdr:pic>
      <xdr:nvPicPr>
        <xdr:cNvPr id="124" name="그림 123">
          <a:extLst>
            <a:ext uri="{FF2B5EF4-FFF2-40B4-BE49-F238E27FC236}">
              <a16:creationId xmlns:a16="http://schemas.microsoft.com/office/drawing/2014/main" id="{B7AEF9A2-8673-4AE2-AC5D-1AD6738BB0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57840" y="15539411"/>
          <a:ext cx="595867" cy="1145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171451</xdr:colOff>
      <xdr:row>30</xdr:row>
      <xdr:rowOff>85724</xdr:rowOff>
    </xdr:from>
    <xdr:ext cx="1338317" cy="609600"/>
    <xdr:pic>
      <xdr:nvPicPr>
        <xdr:cNvPr id="125" name="그림 124">
          <a:extLst>
            <a:ext uri="{FF2B5EF4-FFF2-40B4-BE49-F238E27FC236}">
              <a16:creationId xmlns:a16="http://schemas.microsoft.com/office/drawing/2014/main" id="{AB2FB459-D8E0-4858-A753-0838783944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35810" y="13065890"/>
          <a:ext cx="609600" cy="133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171450</xdr:colOff>
      <xdr:row>31</xdr:row>
      <xdr:rowOff>47625</xdr:rowOff>
    </xdr:from>
    <xdr:ext cx="1340208" cy="457200"/>
    <xdr:pic>
      <xdr:nvPicPr>
        <xdr:cNvPr id="126" name="그림 125">
          <a:extLst>
            <a:ext uri="{FF2B5EF4-FFF2-40B4-BE49-F238E27FC236}">
              <a16:creationId xmlns:a16="http://schemas.microsoft.com/office/drawing/2014/main" id="{B58B365D-30C6-41BA-99C2-410EE5DE31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12954" y="13684071"/>
          <a:ext cx="457200" cy="13402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122954</xdr:colOff>
      <xdr:row>57</xdr:row>
      <xdr:rowOff>348102</xdr:rowOff>
    </xdr:from>
    <xdr:to>
      <xdr:col>0</xdr:col>
      <xdr:colOff>1524001</xdr:colOff>
      <xdr:row>57</xdr:row>
      <xdr:rowOff>1075454</xdr:rowOff>
    </xdr:to>
    <xdr:pic>
      <xdr:nvPicPr>
        <xdr:cNvPr id="128" name="그림 127">
          <a:extLst>
            <a:ext uri="{FF2B5EF4-FFF2-40B4-BE49-F238E27FC236}">
              <a16:creationId xmlns:a16="http://schemas.microsoft.com/office/drawing/2014/main" id="{61522325-588A-4C42-8832-93517FB4E0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459802" y="37206379"/>
          <a:ext cx="727352" cy="14010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114300</xdr:colOff>
      <xdr:row>29</xdr:row>
      <xdr:rowOff>228932</xdr:rowOff>
    </xdr:from>
    <xdr:ext cx="1381125" cy="237794"/>
    <xdr:pic>
      <xdr:nvPicPr>
        <xdr:cNvPr id="129" name="그림 128">
          <a:extLst>
            <a:ext uri="{FF2B5EF4-FFF2-40B4-BE49-F238E27FC236}">
              <a16:creationId xmlns:a16="http://schemas.microsoft.com/office/drawing/2014/main" id="{570B7ADD-ADBA-4E57-992B-63BD523C88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12935282"/>
          <a:ext cx="1381125" cy="237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66676</xdr:colOff>
      <xdr:row>71</xdr:row>
      <xdr:rowOff>371476</xdr:rowOff>
    </xdr:from>
    <xdr:ext cx="1485900" cy="534128"/>
    <xdr:pic>
      <xdr:nvPicPr>
        <xdr:cNvPr id="130" name="그림 129">
          <a:extLst>
            <a:ext uri="{FF2B5EF4-FFF2-40B4-BE49-F238E27FC236}">
              <a16:creationId xmlns:a16="http://schemas.microsoft.com/office/drawing/2014/main" id="{6B427AB9-DC8E-433E-9024-4878658E71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6" y="53197126"/>
          <a:ext cx="1485900" cy="5341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123822</xdr:colOff>
      <xdr:row>71</xdr:row>
      <xdr:rowOff>398595</xdr:rowOff>
    </xdr:from>
    <xdr:ext cx="904877" cy="383364"/>
    <xdr:pic>
      <xdr:nvPicPr>
        <xdr:cNvPr id="131" name="그림 130">
          <a:extLst>
            <a:ext uri="{FF2B5EF4-FFF2-40B4-BE49-F238E27FC236}">
              <a16:creationId xmlns:a16="http://schemas.microsoft.com/office/drawing/2014/main" id="{32E4C4DC-43FA-46B6-BAE6-34F673BF9C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1762122" y="53224245"/>
          <a:ext cx="904877" cy="38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381001</xdr:colOff>
      <xdr:row>75</xdr:row>
      <xdr:rowOff>95251</xdr:rowOff>
    </xdr:from>
    <xdr:ext cx="742949" cy="981328"/>
    <xdr:pic>
      <xdr:nvPicPr>
        <xdr:cNvPr id="87" name="그림 86">
          <a:extLst>
            <a:ext uri="{FF2B5EF4-FFF2-40B4-BE49-F238E27FC236}">
              <a16:creationId xmlns:a16="http://schemas.microsoft.com/office/drawing/2014/main" id="{5E77F920-C6F8-4B25-9A3B-2E6A9DED5C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1" y="69075301"/>
          <a:ext cx="742949" cy="9813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104775</xdr:colOff>
      <xdr:row>75</xdr:row>
      <xdr:rowOff>66675</xdr:rowOff>
    </xdr:from>
    <xdr:ext cx="904875" cy="918431"/>
    <xdr:pic>
      <xdr:nvPicPr>
        <xdr:cNvPr id="88" name="그림 87">
          <a:extLst>
            <a:ext uri="{FF2B5EF4-FFF2-40B4-BE49-F238E27FC236}">
              <a16:creationId xmlns:a16="http://schemas.microsoft.com/office/drawing/2014/main" id="{C24D460F-F4C4-4868-8051-0B031B82E3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3075" y="69046725"/>
          <a:ext cx="904875" cy="918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323851</xdr:colOff>
      <xdr:row>76</xdr:row>
      <xdr:rowOff>133351</xdr:rowOff>
    </xdr:from>
    <xdr:ext cx="870970" cy="1057274"/>
    <xdr:pic>
      <xdr:nvPicPr>
        <xdr:cNvPr id="90" name="그림 89">
          <a:extLst>
            <a:ext uri="{FF2B5EF4-FFF2-40B4-BE49-F238E27FC236}">
              <a16:creationId xmlns:a16="http://schemas.microsoft.com/office/drawing/2014/main" id="{F2A0A994-899D-4F2F-89FD-D80C56B12A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1" y="70465951"/>
          <a:ext cx="870970" cy="1057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285751</xdr:colOff>
      <xdr:row>77</xdr:row>
      <xdr:rowOff>104775</xdr:rowOff>
    </xdr:from>
    <xdr:ext cx="902246" cy="1133475"/>
    <xdr:pic>
      <xdr:nvPicPr>
        <xdr:cNvPr id="91" name="그림 90">
          <a:extLst>
            <a:ext uri="{FF2B5EF4-FFF2-40B4-BE49-F238E27FC236}">
              <a16:creationId xmlns:a16="http://schemas.microsoft.com/office/drawing/2014/main" id="{366672E3-BDDB-4ADC-A174-A36E2C8C5D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1" y="71789925"/>
          <a:ext cx="902246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76201</xdr:colOff>
      <xdr:row>77</xdr:row>
      <xdr:rowOff>200025</xdr:rowOff>
    </xdr:from>
    <xdr:ext cx="952500" cy="1051795"/>
    <xdr:pic>
      <xdr:nvPicPr>
        <xdr:cNvPr id="92" name="그림 91">
          <a:extLst>
            <a:ext uri="{FF2B5EF4-FFF2-40B4-BE49-F238E27FC236}">
              <a16:creationId xmlns:a16="http://schemas.microsoft.com/office/drawing/2014/main" id="{D94CBBF2-5F4C-4BB6-AE80-E9BBF50E5C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1" y="71885175"/>
          <a:ext cx="952500" cy="1051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76200</xdr:colOff>
      <xdr:row>23</xdr:row>
      <xdr:rowOff>295275</xdr:rowOff>
    </xdr:from>
    <xdr:to>
      <xdr:col>0</xdr:col>
      <xdr:colOff>1558509</xdr:colOff>
      <xdr:row>24</xdr:row>
      <xdr:rowOff>419100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D0143892-3D4D-4BAA-B007-BF289BA578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10563225"/>
          <a:ext cx="1482309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224411</xdr:colOff>
      <xdr:row>12</xdr:row>
      <xdr:rowOff>13714</xdr:rowOff>
    </xdr:from>
    <xdr:to>
      <xdr:col>0</xdr:col>
      <xdr:colOff>1747264</xdr:colOff>
      <xdr:row>13</xdr:row>
      <xdr:rowOff>518539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E79B5FF5-2453-4F14-A530-B80C1B62AB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428625" y="4038600"/>
          <a:ext cx="1114425" cy="1522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200025</xdr:colOff>
      <xdr:row>11</xdr:row>
      <xdr:rowOff>28575</xdr:rowOff>
    </xdr:from>
    <xdr:to>
      <xdr:col>0</xdr:col>
      <xdr:colOff>1685924</xdr:colOff>
      <xdr:row>11</xdr:row>
      <xdr:rowOff>1132579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613B7210-09D9-4B29-BCCF-A691C84362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0025" y="3095625"/>
          <a:ext cx="1485899" cy="11040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166689</xdr:colOff>
      <xdr:row>9</xdr:row>
      <xdr:rowOff>233363</xdr:rowOff>
    </xdr:from>
    <xdr:to>
      <xdr:col>0</xdr:col>
      <xdr:colOff>1743079</xdr:colOff>
      <xdr:row>10</xdr:row>
      <xdr:rowOff>240519</xdr:rowOff>
    </xdr:to>
    <xdr:pic>
      <xdr:nvPicPr>
        <xdr:cNvPr id="39" name="그림 38">
          <a:extLst>
            <a:ext uri="{FF2B5EF4-FFF2-40B4-BE49-F238E27FC236}">
              <a16:creationId xmlns:a16="http://schemas.microsoft.com/office/drawing/2014/main" id="{99196720-CAEC-495E-85E2-914B282D13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6993" y="1568059"/>
          <a:ext cx="435781" cy="15763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142875</xdr:colOff>
      <xdr:row>14</xdr:row>
      <xdr:rowOff>295275</xdr:rowOff>
    </xdr:from>
    <xdr:to>
      <xdr:col>0</xdr:col>
      <xdr:colOff>1809750</xdr:colOff>
      <xdr:row>14</xdr:row>
      <xdr:rowOff>466725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85245F2B-A7D0-4954-AA4E-506C61BA3B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5514975"/>
          <a:ext cx="1666875" cy="171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171450</xdr:colOff>
      <xdr:row>15</xdr:row>
      <xdr:rowOff>257174</xdr:rowOff>
    </xdr:from>
    <xdr:to>
      <xdr:col>0</xdr:col>
      <xdr:colOff>1793082</xdr:colOff>
      <xdr:row>15</xdr:row>
      <xdr:rowOff>914399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956443A5-A2D5-4936-954B-5554379C51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" y="6191249"/>
          <a:ext cx="1621632" cy="6572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114303</xdr:colOff>
      <xdr:row>16</xdr:row>
      <xdr:rowOff>296763</xdr:rowOff>
    </xdr:from>
    <xdr:to>
      <xdr:col>0</xdr:col>
      <xdr:colOff>1819279</xdr:colOff>
      <xdr:row>16</xdr:row>
      <xdr:rowOff>779932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D47A88ED-5EC9-4D17-9243-E21900CF59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25206" y="6781985"/>
          <a:ext cx="483169" cy="1704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117916</xdr:colOff>
      <xdr:row>17</xdr:row>
      <xdr:rowOff>276224</xdr:rowOff>
    </xdr:from>
    <xdr:to>
      <xdr:col>0</xdr:col>
      <xdr:colOff>1809755</xdr:colOff>
      <xdr:row>17</xdr:row>
      <xdr:rowOff>723899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AAE137BE-1BAD-483E-A77D-0A1504C52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39998" y="7912317"/>
          <a:ext cx="447675" cy="1691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533400</xdr:colOff>
      <xdr:row>3</xdr:row>
      <xdr:rowOff>104775</xdr:rowOff>
    </xdr:from>
    <xdr:to>
      <xdr:col>5</xdr:col>
      <xdr:colOff>819149</xdr:colOff>
      <xdr:row>7</xdr:row>
      <xdr:rowOff>247649</xdr:rowOff>
    </xdr:to>
    <xdr:pic>
      <xdr:nvPicPr>
        <xdr:cNvPr id="10" name="그림 3">
          <a:extLst>
            <a:ext uri="{FF2B5EF4-FFF2-40B4-BE49-F238E27FC236}">
              <a16:creationId xmlns:a16="http://schemas.microsoft.com/office/drawing/2014/main" id="{C5A9DD54-A38F-4380-9466-0FCFF7A67D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4352925" y="533400"/>
          <a:ext cx="2552699" cy="9810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704850</xdr:colOff>
      <xdr:row>3</xdr:row>
      <xdr:rowOff>95250</xdr:rowOff>
    </xdr:from>
    <xdr:to>
      <xdr:col>6</xdr:col>
      <xdr:colOff>761999</xdr:colOff>
      <xdr:row>7</xdr:row>
      <xdr:rowOff>238124</xdr:rowOff>
    </xdr:to>
    <xdr:pic>
      <xdr:nvPicPr>
        <xdr:cNvPr id="2" name="그림 3">
          <a:extLst>
            <a:ext uri="{FF2B5EF4-FFF2-40B4-BE49-F238E27FC236}">
              <a16:creationId xmlns:a16="http://schemas.microsoft.com/office/drawing/2014/main" id="{63EB70AD-0A7F-407B-90E8-539E71B26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4333875" y="523875"/>
          <a:ext cx="2552699" cy="9810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11</xdr:col>
      <xdr:colOff>342913</xdr:colOff>
      <xdr:row>10</xdr:row>
      <xdr:rowOff>0</xdr:rowOff>
    </xdr:from>
    <xdr:to>
      <xdr:col>13</xdr:col>
      <xdr:colOff>266708</xdr:colOff>
      <xdr:row>13</xdr:row>
      <xdr:rowOff>155967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7A274EC8-1809-4D80-BAA8-D70906FB42C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22" t="6927" r="35000" b="50777"/>
        <a:stretch/>
      </xdr:blipFill>
      <xdr:spPr>
        <a:xfrm rot="16200000">
          <a:off x="10318565" y="2025848"/>
          <a:ext cx="984642" cy="1295395"/>
        </a:xfrm>
        <a:prstGeom prst="rect">
          <a:avLst/>
        </a:prstGeom>
      </xdr:spPr>
    </xdr:pic>
    <xdr:clientData/>
  </xdr:twoCellAnchor>
  <xdr:twoCellAnchor editAs="oneCell">
    <xdr:from>
      <xdr:col>11</xdr:col>
      <xdr:colOff>251460</xdr:colOff>
      <xdr:row>15</xdr:row>
      <xdr:rowOff>121920</xdr:rowOff>
    </xdr:from>
    <xdr:to>
      <xdr:col>13</xdr:col>
      <xdr:colOff>586740</xdr:colOff>
      <xdr:row>18</xdr:row>
      <xdr:rowOff>241935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B74EC9F2-1D8C-45A9-B3BB-634F0250165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9792" t="27083" r="6979" b="38334"/>
        <a:stretch/>
      </xdr:blipFill>
      <xdr:spPr>
        <a:xfrm>
          <a:off x="10071735" y="3684270"/>
          <a:ext cx="1706880" cy="948690"/>
        </a:xfrm>
        <a:prstGeom prst="rect">
          <a:avLst/>
        </a:prstGeom>
      </xdr:spPr>
    </xdr:pic>
    <xdr:clientData/>
  </xdr:twoCellAnchor>
  <xdr:twoCellAnchor editAs="oneCell">
    <xdr:from>
      <xdr:col>15</xdr:col>
      <xdr:colOff>129541</xdr:colOff>
      <xdr:row>10</xdr:row>
      <xdr:rowOff>0</xdr:rowOff>
    </xdr:from>
    <xdr:to>
      <xdr:col>17</xdr:col>
      <xdr:colOff>594361</xdr:colOff>
      <xdr:row>13</xdr:row>
      <xdr:rowOff>120015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71F9F0C5-6DCE-4C7E-89ED-0A894E7C058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9878"/>
        <a:stretch/>
      </xdr:blipFill>
      <xdr:spPr>
        <a:xfrm rot="16200000">
          <a:off x="13308331" y="1737360"/>
          <a:ext cx="948690" cy="1836420"/>
        </a:xfrm>
        <a:prstGeom prst="rect">
          <a:avLst/>
        </a:prstGeom>
      </xdr:spPr>
    </xdr:pic>
    <xdr:clientData/>
  </xdr:twoCellAnchor>
  <xdr:twoCellAnchor editAs="oneCell">
    <xdr:from>
      <xdr:col>11</xdr:col>
      <xdr:colOff>243840</xdr:colOff>
      <xdr:row>20</xdr:row>
      <xdr:rowOff>91440</xdr:rowOff>
    </xdr:from>
    <xdr:to>
      <xdr:col>13</xdr:col>
      <xdr:colOff>190500</xdr:colOff>
      <xdr:row>25</xdr:row>
      <xdr:rowOff>230505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4B3DC08F-34AE-455E-B114-DEB260088EE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15" t="-3333" r="21428" b="3333"/>
        <a:stretch/>
      </xdr:blipFill>
      <xdr:spPr>
        <a:xfrm>
          <a:off x="10064115" y="5034915"/>
          <a:ext cx="1318260" cy="1520190"/>
        </a:xfrm>
        <a:prstGeom prst="rect">
          <a:avLst/>
        </a:prstGeom>
      </xdr:spPr>
    </xdr:pic>
    <xdr:clientData/>
  </xdr:twoCellAnchor>
  <xdr:twoCellAnchor editAs="oneCell">
    <xdr:from>
      <xdr:col>15</xdr:col>
      <xdr:colOff>304798</xdr:colOff>
      <xdr:row>21</xdr:row>
      <xdr:rowOff>0</xdr:rowOff>
    </xdr:from>
    <xdr:to>
      <xdr:col>17</xdr:col>
      <xdr:colOff>426719</xdr:colOff>
      <xdr:row>26</xdr:row>
      <xdr:rowOff>115066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8199846C-0044-4839-B23A-A5D1F243102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67" t="6566"/>
        <a:stretch/>
      </xdr:blipFill>
      <xdr:spPr>
        <a:xfrm rot="5400000">
          <a:off x="13038388" y="5221035"/>
          <a:ext cx="1496191" cy="1493521"/>
        </a:xfrm>
        <a:prstGeom prst="rect">
          <a:avLst/>
        </a:prstGeom>
      </xdr:spPr>
    </xdr:pic>
    <xdr:clientData/>
  </xdr:twoCellAnchor>
  <xdr:twoCellAnchor editAs="oneCell">
    <xdr:from>
      <xdr:col>15</xdr:col>
      <xdr:colOff>190500</xdr:colOff>
      <xdr:row>16</xdr:row>
      <xdr:rowOff>7619</xdr:rowOff>
    </xdr:from>
    <xdr:to>
      <xdr:col>17</xdr:col>
      <xdr:colOff>533400</xdr:colOff>
      <xdr:row>18</xdr:row>
      <xdr:rowOff>243838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2D73B190-38FC-460A-BB42-517669C0B53C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1569" b="13273"/>
        <a:stretch/>
      </xdr:blipFill>
      <xdr:spPr>
        <a:xfrm flipV="1">
          <a:off x="12925425" y="3846194"/>
          <a:ext cx="1714500" cy="78866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276224</xdr:rowOff>
    </xdr:from>
    <xdr:to>
      <xdr:col>19</xdr:col>
      <xdr:colOff>0</xdr:colOff>
      <xdr:row>1</xdr:row>
      <xdr:rowOff>285749</xdr:rowOff>
    </xdr:to>
    <xdr:sp macro="" textlink="">
      <xdr:nvSpPr>
        <xdr:cNvPr id="2" name="Line 9">
          <a:extLst>
            <a:ext uri="{FF2B5EF4-FFF2-40B4-BE49-F238E27FC236}">
              <a16:creationId xmlns:a16="http://schemas.microsoft.com/office/drawing/2014/main" id="{B3ACA301-47CD-4A67-8AA3-360479F4FBD7}"/>
            </a:ext>
          </a:extLst>
        </xdr:cNvPr>
        <xdr:cNvSpPr>
          <a:spLocks noChangeShapeType="1"/>
        </xdr:cNvSpPr>
      </xdr:nvSpPr>
      <xdr:spPr bwMode="auto">
        <a:xfrm>
          <a:off x="0" y="619124"/>
          <a:ext cx="10344150" cy="9525"/>
        </a:xfrm>
        <a:prstGeom prst="line">
          <a:avLst/>
        </a:prstGeom>
        <a:noFill/>
        <a:ln w="57150" cmpd="thinThick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1</xdr:row>
      <xdr:rowOff>276224</xdr:rowOff>
    </xdr:from>
    <xdr:to>
      <xdr:col>18</xdr:col>
      <xdr:colOff>1104900</xdr:colOff>
      <xdr:row>1</xdr:row>
      <xdr:rowOff>285749</xdr:rowOff>
    </xdr:to>
    <xdr:sp macro="" textlink="">
      <xdr:nvSpPr>
        <xdr:cNvPr id="3" name="Line 9">
          <a:extLst>
            <a:ext uri="{FF2B5EF4-FFF2-40B4-BE49-F238E27FC236}">
              <a16:creationId xmlns:a16="http://schemas.microsoft.com/office/drawing/2014/main" id="{6B6AE264-0660-4F85-8CD7-3C898658DA60}"/>
            </a:ext>
          </a:extLst>
        </xdr:cNvPr>
        <xdr:cNvSpPr>
          <a:spLocks noChangeShapeType="1"/>
        </xdr:cNvSpPr>
      </xdr:nvSpPr>
      <xdr:spPr bwMode="auto">
        <a:xfrm>
          <a:off x="0" y="619124"/>
          <a:ext cx="9239250" cy="9525"/>
        </a:xfrm>
        <a:prstGeom prst="line">
          <a:avLst/>
        </a:prstGeom>
        <a:noFill/>
        <a:ln w="57150" cmpd="thinThick">
          <a:solidFill>
            <a:srgbClr val="000000"/>
          </a:solidFill>
          <a:round/>
          <a:headEnd/>
          <a:tailEnd/>
        </a:ln>
      </xdr:spPr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</xdr:row>
      <xdr:rowOff>276224</xdr:rowOff>
    </xdr:from>
    <xdr:to>
      <xdr:col>18</xdr:col>
      <xdr:colOff>1104900</xdr:colOff>
      <xdr:row>1</xdr:row>
      <xdr:rowOff>285749</xdr:rowOff>
    </xdr:to>
    <xdr:sp macro="" textlink="">
      <xdr:nvSpPr>
        <xdr:cNvPr id="2" name="Line 9">
          <a:extLst>
            <a:ext uri="{FF2B5EF4-FFF2-40B4-BE49-F238E27FC236}">
              <a16:creationId xmlns:a16="http://schemas.microsoft.com/office/drawing/2014/main" id="{831C2CE8-E4B7-4736-BB2C-7756772D0C08}"/>
            </a:ext>
          </a:extLst>
        </xdr:cNvPr>
        <xdr:cNvSpPr>
          <a:spLocks noChangeShapeType="1"/>
        </xdr:cNvSpPr>
      </xdr:nvSpPr>
      <xdr:spPr bwMode="auto">
        <a:xfrm>
          <a:off x="0" y="619124"/>
          <a:ext cx="9239250" cy="9525"/>
        </a:xfrm>
        <a:prstGeom prst="line">
          <a:avLst/>
        </a:prstGeom>
        <a:noFill/>
        <a:ln w="57150" cmpd="thinThick">
          <a:solidFill>
            <a:srgbClr val="000000"/>
          </a:solidFill>
          <a:round/>
          <a:headEnd/>
          <a:tailEnd/>
        </a:ln>
      </xdr:spPr>
    </xdr:sp>
    <xdr:clientData/>
  </xdr:twoCellAnchor>
  <xdr:twoCellAnchor>
    <xdr:from>
      <xdr:col>0</xdr:col>
      <xdr:colOff>0</xdr:colOff>
      <xdr:row>1</xdr:row>
      <xdr:rowOff>276224</xdr:rowOff>
    </xdr:from>
    <xdr:to>
      <xdr:col>18</xdr:col>
      <xdr:colOff>1104900</xdr:colOff>
      <xdr:row>1</xdr:row>
      <xdr:rowOff>285749</xdr:rowOff>
    </xdr:to>
    <xdr:sp macro="" textlink="">
      <xdr:nvSpPr>
        <xdr:cNvPr id="18" name="Line 9">
          <a:extLst>
            <a:ext uri="{FF2B5EF4-FFF2-40B4-BE49-F238E27FC236}">
              <a16:creationId xmlns:a16="http://schemas.microsoft.com/office/drawing/2014/main" id="{5BD2FC69-877E-4D82-8685-CBBE9372B23C}"/>
            </a:ext>
          </a:extLst>
        </xdr:cNvPr>
        <xdr:cNvSpPr>
          <a:spLocks noChangeShapeType="1"/>
        </xdr:cNvSpPr>
      </xdr:nvSpPr>
      <xdr:spPr bwMode="auto">
        <a:xfrm>
          <a:off x="0" y="619124"/>
          <a:ext cx="9239250" cy="9525"/>
        </a:xfrm>
        <a:prstGeom prst="line">
          <a:avLst/>
        </a:prstGeom>
        <a:noFill/>
        <a:ln w="57150" cmpd="thinThick">
          <a:solidFill>
            <a:srgbClr val="000000"/>
          </a:solidFill>
          <a:round/>
          <a:headEnd/>
          <a:tailEnd/>
        </a:ln>
      </xdr:spPr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40821</xdr:colOff>
      <xdr:row>29</xdr:row>
      <xdr:rowOff>239326</xdr:rowOff>
    </xdr:from>
    <xdr:ext cx="6803571" cy="312965"/>
    <xdr:pic>
      <xdr:nvPicPr>
        <xdr:cNvPr id="2" name="그림 1">
          <a:extLst>
            <a:ext uri="{FF2B5EF4-FFF2-40B4-BE49-F238E27FC236}">
              <a16:creationId xmlns:a16="http://schemas.microsoft.com/office/drawing/2014/main" id="{A1594E6D-7951-42F5-8EB2-4D33D3C2DC2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81" t="15699" r="2661" b="-5974"/>
        <a:stretch/>
      </xdr:blipFill>
      <xdr:spPr>
        <a:xfrm>
          <a:off x="1564821" y="17041426"/>
          <a:ext cx="6803571" cy="312965"/>
        </a:xfrm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276230</xdr:colOff>
      <xdr:row>68</xdr:row>
      <xdr:rowOff>83551</xdr:rowOff>
    </xdr:from>
    <xdr:to>
      <xdr:col>5</xdr:col>
      <xdr:colOff>866776</xdr:colOff>
      <xdr:row>70</xdr:row>
      <xdr:rowOff>161924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C5389002-07C9-42C1-B4E8-1C7518B755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4628066" y="17953540"/>
          <a:ext cx="611773" cy="12572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157166</xdr:colOff>
      <xdr:row>71</xdr:row>
      <xdr:rowOff>180974</xdr:rowOff>
    </xdr:from>
    <xdr:to>
      <xdr:col>6</xdr:col>
      <xdr:colOff>73022</xdr:colOff>
      <xdr:row>75</xdr:row>
      <xdr:rowOff>190499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33391D08-0BC2-406A-8307-A52A61CE11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4501356" y="18858709"/>
          <a:ext cx="1076325" cy="17065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457203</xdr:colOff>
      <xdr:row>75</xdr:row>
      <xdr:rowOff>123825</xdr:rowOff>
    </xdr:from>
    <xdr:to>
      <xdr:col>3</xdr:col>
      <xdr:colOff>997516</xdr:colOff>
      <xdr:row>79</xdr:row>
      <xdr:rowOff>161925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62FF2D90-2B82-4FB0-9A1A-8686C99D3F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2708560" y="20465768"/>
          <a:ext cx="1104900" cy="540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495301</xdr:colOff>
      <xdr:row>10</xdr:row>
      <xdr:rowOff>76201</xdr:rowOff>
    </xdr:from>
    <xdr:to>
      <xdr:col>0</xdr:col>
      <xdr:colOff>1104901</xdr:colOff>
      <xdr:row>11</xdr:row>
      <xdr:rowOff>485776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E89B8D83-6BFE-409F-912A-E52D27B0CC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5301" y="3190876"/>
          <a:ext cx="609600" cy="933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304801</xdr:colOff>
      <xdr:row>10</xdr:row>
      <xdr:rowOff>133350</xdr:rowOff>
    </xdr:from>
    <xdr:to>
      <xdr:col>1</xdr:col>
      <xdr:colOff>835417</xdr:colOff>
      <xdr:row>11</xdr:row>
      <xdr:rowOff>419100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FB234B94-57D9-4A4E-BC0A-2205FF9DB2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3101" y="3248025"/>
          <a:ext cx="530616" cy="809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123825</xdr:colOff>
      <xdr:row>9</xdr:row>
      <xdr:rowOff>66675</xdr:rowOff>
    </xdr:from>
    <xdr:to>
      <xdr:col>1</xdr:col>
      <xdr:colOff>1028700</xdr:colOff>
      <xdr:row>9</xdr:row>
      <xdr:rowOff>1110158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1C57D5CB-1FF0-463C-A9BD-70EA41153BA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215" t="-3333" r="21428" b="3333"/>
        <a:stretch/>
      </xdr:blipFill>
      <xdr:spPr>
        <a:xfrm>
          <a:off x="1762125" y="2019300"/>
          <a:ext cx="904875" cy="1043483"/>
        </a:xfrm>
        <a:prstGeom prst="rect">
          <a:avLst/>
        </a:prstGeom>
      </xdr:spPr>
    </xdr:pic>
    <xdr:clientData/>
  </xdr:twoCellAnchor>
  <xdr:twoCellAnchor editAs="oneCell">
    <xdr:from>
      <xdr:col>0</xdr:col>
      <xdr:colOff>447677</xdr:colOff>
      <xdr:row>16</xdr:row>
      <xdr:rowOff>47626</xdr:rowOff>
    </xdr:from>
    <xdr:to>
      <xdr:col>0</xdr:col>
      <xdr:colOff>1162051</xdr:colOff>
      <xdr:row>18</xdr:row>
      <xdr:rowOff>199135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EA7D564-756C-488A-8A61-9A01018C54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7677" y="6867526"/>
          <a:ext cx="714374" cy="7611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104776</xdr:colOff>
      <xdr:row>49</xdr:row>
      <xdr:rowOff>219075</xdr:rowOff>
    </xdr:from>
    <xdr:to>
      <xdr:col>0</xdr:col>
      <xdr:colOff>1595090</xdr:colOff>
      <xdr:row>49</xdr:row>
      <xdr:rowOff>752475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78C4F3F7-F9BD-479F-AA16-54ACB5CC1B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6" y="22593300"/>
          <a:ext cx="1490314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541039</xdr:colOff>
      <xdr:row>46</xdr:row>
      <xdr:rowOff>55122</xdr:rowOff>
    </xdr:from>
    <xdr:to>
      <xdr:col>0</xdr:col>
      <xdr:colOff>1000125</xdr:colOff>
      <xdr:row>46</xdr:row>
      <xdr:rowOff>769639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ADD76DD2-2785-4054-B992-678F28FDFF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413323" y="22395138"/>
          <a:ext cx="714517" cy="4590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304801</xdr:colOff>
      <xdr:row>47</xdr:row>
      <xdr:rowOff>57149</xdr:rowOff>
    </xdr:from>
    <xdr:to>
      <xdr:col>0</xdr:col>
      <xdr:colOff>1267583</xdr:colOff>
      <xdr:row>47</xdr:row>
      <xdr:rowOff>666750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92A354DE-325E-4BE9-9CF2-FC7DB02A1B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1" y="23117174"/>
          <a:ext cx="962782" cy="6096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304800</xdr:colOff>
      <xdr:row>50</xdr:row>
      <xdr:rowOff>153982</xdr:rowOff>
    </xdr:from>
    <xdr:to>
      <xdr:col>0</xdr:col>
      <xdr:colOff>1276349</xdr:colOff>
      <xdr:row>50</xdr:row>
      <xdr:rowOff>561975</xdr:rowOff>
    </xdr:to>
    <xdr:pic>
      <xdr:nvPicPr>
        <xdr:cNvPr id="12" name="그림 11">
          <a:extLst>
            <a:ext uri="{FF2B5EF4-FFF2-40B4-BE49-F238E27FC236}">
              <a16:creationId xmlns:a16="http://schemas.microsoft.com/office/drawing/2014/main" id="{AF1D9278-74FB-4C10-98F9-2EF966F026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4800" y="23966482"/>
          <a:ext cx="971549" cy="4079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85729</xdr:colOff>
      <xdr:row>54</xdr:row>
      <xdr:rowOff>54229</xdr:rowOff>
    </xdr:from>
    <xdr:to>
      <xdr:col>0</xdr:col>
      <xdr:colOff>1552578</xdr:colOff>
      <xdr:row>54</xdr:row>
      <xdr:rowOff>330850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9740EBCA-DB00-4611-8C97-498A650E9F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80843" y="28557990"/>
          <a:ext cx="276621" cy="1466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523877</xdr:colOff>
      <xdr:row>73</xdr:row>
      <xdr:rowOff>126554</xdr:rowOff>
    </xdr:from>
    <xdr:to>
      <xdr:col>0</xdr:col>
      <xdr:colOff>1155293</xdr:colOff>
      <xdr:row>73</xdr:row>
      <xdr:rowOff>1019175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F2037F16-D294-4972-A513-9B1EA9A7B6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877" y="40893554"/>
          <a:ext cx="631416" cy="8926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457201</xdr:colOff>
      <xdr:row>84</xdr:row>
      <xdr:rowOff>104775</xdr:rowOff>
    </xdr:from>
    <xdr:to>
      <xdr:col>0</xdr:col>
      <xdr:colOff>1219201</xdr:colOff>
      <xdr:row>84</xdr:row>
      <xdr:rowOff>1071990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51C6A6-CEDC-4DB9-A62B-9EA02DE23C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1" y="42033825"/>
          <a:ext cx="762000" cy="9672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419101</xdr:colOff>
      <xdr:row>95</xdr:row>
      <xdr:rowOff>85725</xdr:rowOff>
    </xdr:from>
    <xdr:to>
      <xdr:col>0</xdr:col>
      <xdr:colOff>1164574</xdr:colOff>
      <xdr:row>96</xdr:row>
      <xdr:rowOff>485775</xdr:rowOff>
    </xdr:to>
    <xdr:pic>
      <xdr:nvPicPr>
        <xdr:cNvPr id="16" name="그림 15">
          <a:extLst>
            <a:ext uri="{FF2B5EF4-FFF2-40B4-BE49-F238E27FC236}">
              <a16:creationId xmlns:a16="http://schemas.microsoft.com/office/drawing/2014/main" id="{CE805BF7-93B6-4436-A2ED-418DC7109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1" y="43176825"/>
          <a:ext cx="745473" cy="1000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342901</xdr:colOff>
      <xdr:row>77</xdr:row>
      <xdr:rowOff>142875</xdr:rowOff>
    </xdr:from>
    <xdr:to>
      <xdr:col>0</xdr:col>
      <xdr:colOff>1390650</xdr:colOff>
      <xdr:row>77</xdr:row>
      <xdr:rowOff>721126</xdr:rowOff>
    </xdr:to>
    <xdr:pic>
      <xdr:nvPicPr>
        <xdr:cNvPr id="17" name="그림 16">
          <a:extLst>
            <a:ext uri="{FF2B5EF4-FFF2-40B4-BE49-F238E27FC236}">
              <a16:creationId xmlns:a16="http://schemas.microsoft.com/office/drawing/2014/main" id="{21AE1314-181D-4F3E-8F86-C483D56E83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42901" y="45577125"/>
          <a:ext cx="1047749" cy="5782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161926</xdr:colOff>
      <xdr:row>78</xdr:row>
      <xdr:rowOff>123825</xdr:rowOff>
    </xdr:from>
    <xdr:ext cx="1387842" cy="476249"/>
    <xdr:pic>
      <xdr:nvPicPr>
        <xdr:cNvPr id="18" name="그림 17">
          <a:extLst>
            <a:ext uri="{FF2B5EF4-FFF2-40B4-BE49-F238E27FC236}">
              <a16:creationId xmlns:a16="http://schemas.microsoft.com/office/drawing/2014/main" id="{2A994ED5-1134-4F0B-8976-59C00101D6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6" y="46348650"/>
          <a:ext cx="1387842" cy="4762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381001</xdr:colOff>
      <xdr:row>79</xdr:row>
      <xdr:rowOff>76201</xdr:rowOff>
    </xdr:from>
    <xdr:to>
      <xdr:col>0</xdr:col>
      <xdr:colOff>1294309</xdr:colOff>
      <xdr:row>79</xdr:row>
      <xdr:rowOff>828675</xdr:rowOff>
    </xdr:to>
    <xdr:pic>
      <xdr:nvPicPr>
        <xdr:cNvPr id="19" name="그림 18">
          <a:extLst>
            <a:ext uri="{FF2B5EF4-FFF2-40B4-BE49-F238E27FC236}">
              <a16:creationId xmlns:a16="http://schemas.microsoft.com/office/drawing/2014/main" id="{E87E07E8-8A26-47A0-9E4C-C8E8352283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1" y="47148751"/>
          <a:ext cx="913308" cy="7524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247651</xdr:colOff>
      <xdr:row>80</xdr:row>
      <xdr:rowOff>142876</xdr:rowOff>
    </xdr:from>
    <xdr:to>
      <xdr:col>0</xdr:col>
      <xdr:colOff>1485901</xdr:colOff>
      <xdr:row>80</xdr:row>
      <xdr:rowOff>574322</xdr:rowOff>
    </xdr:to>
    <xdr:pic>
      <xdr:nvPicPr>
        <xdr:cNvPr id="20" name="그림 19">
          <a:extLst>
            <a:ext uri="{FF2B5EF4-FFF2-40B4-BE49-F238E27FC236}">
              <a16:creationId xmlns:a16="http://schemas.microsoft.com/office/drawing/2014/main" id="{8927C466-D7BA-40D9-97A2-CC9FD020FA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7651" y="48129826"/>
          <a:ext cx="1238250" cy="4314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295276</xdr:colOff>
      <xdr:row>81</xdr:row>
      <xdr:rowOff>95250</xdr:rowOff>
    </xdr:from>
    <xdr:to>
      <xdr:col>0</xdr:col>
      <xdr:colOff>1190625</xdr:colOff>
      <xdr:row>81</xdr:row>
      <xdr:rowOff>874409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8AA1A9C6-ABBC-4C7B-95DE-C6133D8392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6" y="48729900"/>
          <a:ext cx="895349" cy="7791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76201</xdr:colOff>
      <xdr:row>76</xdr:row>
      <xdr:rowOff>257176</xdr:rowOff>
    </xdr:from>
    <xdr:to>
      <xdr:col>0</xdr:col>
      <xdr:colOff>1606912</xdr:colOff>
      <xdr:row>76</xdr:row>
      <xdr:rowOff>809625</xdr:rowOff>
    </xdr:to>
    <xdr:pic>
      <xdr:nvPicPr>
        <xdr:cNvPr id="22" name="그림 21">
          <a:extLst>
            <a:ext uri="{FF2B5EF4-FFF2-40B4-BE49-F238E27FC236}">
              <a16:creationId xmlns:a16="http://schemas.microsoft.com/office/drawing/2014/main" id="{A62424DD-EC31-4FA7-9C3D-DF916D50A7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1" y="44510326"/>
          <a:ext cx="1530711" cy="552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419102</xdr:colOff>
      <xdr:row>89</xdr:row>
      <xdr:rowOff>66677</xdr:rowOff>
    </xdr:from>
    <xdr:to>
      <xdr:col>0</xdr:col>
      <xdr:colOff>1295400</xdr:colOff>
      <xdr:row>89</xdr:row>
      <xdr:rowOff>708514</xdr:rowOff>
    </xdr:to>
    <xdr:pic>
      <xdr:nvPicPr>
        <xdr:cNvPr id="23" name="그림 22">
          <a:extLst>
            <a:ext uri="{FF2B5EF4-FFF2-40B4-BE49-F238E27FC236}">
              <a16:creationId xmlns:a16="http://schemas.microsoft.com/office/drawing/2014/main" id="{ABC005A4-A50A-4B97-AD96-322F8AE7EC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9102" y="58416827"/>
          <a:ext cx="876298" cy="6418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381001</xdr:colOff>
      <xdr:row>90</xdr:row>
      <xdr:rowOff>38099</xdr:rowOff>
    </xdr:from>
    <xdr:to>
      <xdr:col>0</xdr:col>
      <xdr:colOff>1402989</xdr:colOff>
      <xdr:row>90</xdr:row>
      <xdr:rowOff>733424</xdr:rowOff>
    </xdr:to>
    <xdr:pic>
      <xdr:nvPicPr>
        <xdr:cNvPr id="24" name="그림 23">
          <a:extLst>
            <a:ext uri="{FF2B5EF4-FFF2-40B4-BE49-F238E27FC236}">
              <a16:creationId xmlns:a16="http://schemas.microsoft.com/office/drawing/2014/main" id="{AE70F632-F0A7-4597-BB3D-1593CB96E7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1" y="59150249"/>
          <a:ext cx="1021988" cy="695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600075</xdr:colOff>
      <xdr:row>9</xdr:row>
      <xdr:rowOff>66675</xdr:rowOff>
    </xdr:from>
    <xdr:to>
      <xdr:col>0</xdr:col>
      <xdr:colOff>1007352</xdr:colOff>
      <xdr:row>9</xdr:row>
      <xdr:rowOff>1123950</xdr:rowOff>
    </xdr:to>
    <xdr:pic>
      <xdr:nvPicPr>
        <xdr:cNvPr id="25" name="그림 24">
          <a:extLst>
            <a:ext uri="{FF2B5EF4-FFF2-40B4-BE49-F238E27FC236}">
              <a16:creationId xmlns:a16="http://schemas.microsoft.com/office/drawing/2014/main" id="{7BE61CDA-EDE0-4710-B06A-6AD9DF6368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0075" y="2019300"/>
          <a:ext cx="407277" cy="1057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85726</xdr:colOff>
      <xdr:row>41</xdr:row>
      <xdr:rowOff>295275</xdr:rowOff>
    </xdr:from>
    <xdr:to>
      <xdr:col>0</xdr:col>
      <xdr:colOff>1577304</xdr:colOff>
      <xdr:row>42</xdr:row>
      <xdr:rowOff>257175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AC6638CE-2BE9-4BF3-AFB8-E812C49EB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6" y="18678525"/>
          <a:ext cx="1491578" cy="485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142876</xdr:colOff>
      <xdr:row>93</xdr:row>
      <xdr:rowOff>76201</xdr:rowOff>
    </xdr:from>
    <xdr:to>
      <xdr:col>0</xdr:col>
      <xdr:colOff>1571625</xdr:colOff>
      <xdr:row>93</xdr:row>
      <xdr:rowOff>458542</xdr:rowOff>
    </xdr:to>
    <xdr:pic>
      <xdr:nvPicPr>
        <xdr:cNvPr id="27" name="그림 26">
          <a:extLst>
            <a:ext uri="{FF2B5EF4-FFF2-40B4-BE49-F238E27FC236}">
              <a16:creationId xmlns:a16="http://schemas.microsoft.com/office/drawing/2014/main" id="{CE952270-7C28-41A5-B54A-46476FDDDD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6" y="61417201"/>
          <a:ext cx="1428749" cy="3823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142876</xdr:colOff>
      <xdr:row>94</xdr:row>
      <xdr:rowOff>28575</xdr:rowOff>
    </xdr:from>
    <xdr:to>
      <xdr:col>0</xdr:col>
      <xdr:colOff>1533525</xdr:colOff>
      <xdr:row>94</xdr:row>
      <xdr:rowOff>467966</xdr:rowOff>
    </xdr:to>
    <xdr:pic>
      <xdr:nvPicPr>
        <xdr:cNvPr id="28" name="그림 27">
          <a:extLst>
            <a:ext uri="{FF2B5EF4-FFF2-40B4-BE49-F238E27FC236}">
              <a16:creationId xmlns:a16="http://schemas.microsoft.com/office/drawing/2014/main" id="{F2177925-C71D-42D7-A8D2-55794BE85E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6" y="61922025"/>
          <a:ext cx="1390649" cy="4393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561976</xdr:colOff>
      <xdr:row>95</xdr:row>
      <xdr:rowOff>163751</xdr:rowOff>
    </xdr:from>
    <xdr:to>
      <xdr:col>0</xdr:col>
      <xdr:colOff>1228725</xdr:colOff>
      <xdr:row>95</xdr:row>
      <xdr:rowOff>548729</xdr:rowOff>
    </xdr:to>
    <xdr:pic>
      <xdr:nvPicPr>
        <xdr:cNvPr id="29" name="그림 28">
          <a:extLst>
            <a:ext uri="{FF2B5EF4-FFF2-40B4-BE49-F238E27FC236}">
              <a16:creationId xmlns:a16="http://schemas.microsoft.com/office/drawing/2014/main" id="{EE0FB158-9BB6-4012-93EA-A7275897F9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976" y="62609651"/>
          <a:ext cx="666749" cy="3849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647700</xdr:colOff>
      <xdr:row>96</xdr:row>
      <xdr:rowOff>104775</xdr:rowOff>
    </xdr:from>
    <xdr:to>
      <xdr:col>0</xdr:col>
      <xdr:colOff>1171575</xdr:colOff>
      <xdr:row>96</xdr:row>
      <xdr:rowOff>533400</xdr:rowOff>
    </xdr:to>
    <xdr:pic>
      <xdr:nvPicPr>
        <xdr:cNvPr id="30" name="그림 29">
          <a:extLst>
            <a:ext uri="{FF2B5EF4-FFF2-40B4-BE49-F238E27FC236}">
              <a16:creationId xmlns:a16="http://schemas.microsoft.com/office/drawing/2014/main" id="{9AEB4BB2-378F-45CC-9E18-D19F9E753E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700" y="63150750"/>
          <a:ext cx="523875" cy="428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342900</xdr:colOff>
      <xdr:row>96</xdr:row>
      <xdr:rowOff>114301</xdr:rowOff>
    </xdr:from>
    <xdr:to>
      <xdr:col>1</xdr:col>
      <xdr:colOff>837133</xdr:colOff>
      <xdr:row>96</xdr:row>
      <xdr:rowOff>552451</xdr:rowOff>
    </xdr:to>
    <xdr:pic>
      <xdr:nvPicPr>
        <xdr:cNvPr id="31" name="그림 30">
          <a:extLst>
            <a:ext uri="{FF2B5EF4-FFF2-40B4-BE49-F238E27FC236}">
              <a16:creationId xmlns:a16="http://schemas.microsoft.com/office/drawing/2014/main" id="{4FF8164C-3508-40E0-A088-3A6A431371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1200" y="63160276"/>
          <a:ext cx="494233" cy="438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304799</xdr:colOff>
      <xdr:row>56</xdr:row>
      <xdr:rowOff>104780</xdr:rowOff>
    </xdr:from>
    <xdr:to>
      <xdr:col>0</xdr:col>
      <xdr:colOff>1390242</xdr:colOff>
      <xdr:row>56</xdr:row>
      <xdr:rowOff>1192164</xdr:rowOff>
    </xdr:to>
    <xdr:pic>
      <xdr:nvPicPr>
        <xdr:cNvPr id="32" name="그림 31">
          <a:extLst>
            <a:ext uri="{FF2B5EF4-FFF2-40B4-BE49-F238E27FC236}">
              <a16:creationId xmlns:a16="http://schemas.microsoft.com/office/drawing/2014/main" id="{50CED627-A914-40E2-82B8-21876A6BABB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667" t="6566"/>
        <a:stretch/>
      </xdr:blipFill>
      <xdr:spPr>
        <a:xfrm rot="5400000">
          <a:off x="303829" y="30157125"/>
          <a:ext cx="1087384" cy="1085443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3</xdr:row>
      <xdr:rowOff>104775</xdr:rowOff>
    </xdr:from>
    <xdr:to>
      <xdr:col>6</xdr:col>
      <xdr:colOff>819149</xdr:colOff>
      <xdr:row>7</xdr:row>
      <xdr:rowOff>247649</xdr:rowOff>
    </xdr:to>
    <xdr:pic>
      <xdr:nvPicPr>
        <xdr:cNvPr id="33" name="그림 3">
          <a:extLst>
            <a:ext uri="{FF2B5EF4-FFF2-40B4-BE49-F238E27FC236}">
              <a16:creationId xmlns:a16="http://schemas.microsoft.com/office/drawing/2014/main" id="{B2ED796D-F0F3-47C2-B4F8-FF98476BBD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4410075" y="533400"/>
          <a:ext cx="2552699" cy="98107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0</xdr:col>
      <xdr:colOff>514350</xdr:colOff>
      <xdr:row>57</xdr:row>
      <xdr:rowOff>82998</xdr:rowOff>
    </xdr:from>
    <xdr:to>
      <xdr:col>0</xdr:col>
      <xdr:colOff>1028700</xdr:colOff>
      <xdr:row>59</xdr:row>
      <xdr:rowOff>314512</xdr:rowOff>
    </xdr:to>
    <xdr:pic>
      <xdr:nvPicPr>
        <xdr:cNvPr id="34" name="그림 33">
          <a:extLst>
            <a:ext uri="{FF2B5EF4-FFF2-40B4-BE49-F238E27FC236}">
              <a16:creationId xmlns:a16="http://schemas.microsoft.com/office/drawing/2014/main" id="{5A3856BF-78F3-4F92-86F3-EC5DDA038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514350" y="31553598"/>
          <a:ext cx="514350" cy="1012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40444</xdr:colOff>
      <xdr:row>76</xdr:row>
      <xdr:rowOff>828674</xdr:rowOff>
    </xdr:from>
    <xdr:to>
      <xdr:col>6</xdr:col>
      <xdr:colOff>786151</xdr:colOff>
      <xdr:row>76</xdr:row>
      <xdr:rowOff>1116767</xdr:rowOff>
    </xdr:to>
    <xdr:pic>
      <xdr:nvPicPr>
        <xdr:cNvPr id="35" name="그림 34">
          <a:extLst>
            <a:ext uri="{FF2B5EF4-FFF2-40B4-BE49-F238E27FC236}">
              <a16:creationId xmlns:a16="http://schemas.microsoft.com/office/drawing/2014/main" id="{9033B1F0-4591-473B-A985-5464FAFD16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412876" y="44853017"/>
          <a:ext cx="288093" cy="7457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152399</xdr:colOff>
      <xdr:row>81</xdr:row>
      <xdr:rowOff>76200</xdr:rowOff>
    </xdr:from>
    <xdr:to>
      <xdr:col>1</xdr:col>
      <xdr:colOff>976768</xdr:colOff>
      <xdr:row>81</xdr:row>
      <xdr:rowOff>847725</xdr:rowOff>
    </xdr:to>
    <xdr:pic>
      <xdr:nvPicPr>
        <xdr:cNvPr id="36" name="그림 35">
          <a:extLst>
            <a:ext uri="{FF2B5EF4-FFF2-40B4-BE49-F238E27FC236}">
              <a16:creationId xmlns:a16="http://schemas.microsoft.com/office/drawing/2014/main" id="{01C12784-D283-4B96-A09A-22D99FE112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0699" y="48710850"/>
          <a:ext cx="824369" cy="771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57151</xdr:colOff>
      <xdr:row>80</xdr:row>
      <xdr:rowOff>161926</xdr:rowOff>
    </xdr:from>
    <xdr:to>
      <xdr:col>1</xdr:col>
      <xdr:colOff>1123951</xdr:colOff>
      <xdr:row>80</xdr:row>
      <xdr:rowOff>567998</xdr:rowOff>
    </xdr:to>
    <xdr:pic>
      <xdr:nvPicPr>
        <xdr:cNvPr id="37" name="그림 36">
          <a:extLst>
            <a:ext uri="{FF2B5EF4-FFF2-40B4-BE49-F238E27FC236}">
              <a16:creationId xmlns:a16="http://schemas.microsoft.com/office/drawing/2014/main" id="{CA0479D2-D0E8-48C6-B625-5F0D1AD2C3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95451" y="48148876"/>
          <a:ext cx="1066800" cy="406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133353</xdr:colOff>
      <xdr:row>60</xdr:row>
      <xdr:rowOff>505165</xdr:rowOff>
    </xdr:from>
    <xdr:to>
      <xdr:col>0</xdr:col>
      <xdr:colOff>1495428</xdr:colOff>
      <xdr:row>61</xdr:row>
      <xdr:rowOff>238125</xdr:rowOff>
    </xdr:to>
    <xdr:pic>
      <xdr:nvPicPr>
        <xdr:cNvPr id="38" name="그림 37">
          <a:extLst>
            <a:ext uri="{FF2B5EF4-FFF2-40B4-BE49-F238E27FC236}">
              <a16:creationId xmlns:a16="http://schemas.microsoft.com/office/drawing/2014/main" id="{A40FD416-AB38-4CE5-9413-12DBF19175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95486" y="32685207"/>
          <a:ext cx="437810" cy="1362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76202</xdr:colOff>
      <xdr:row>12</xdr:row>
      <xdr:rowOff>171038</xdr:rowOff>
    </xdr:from>
    <xdr:ext cx="1447800" cy="529049"/>
    <xdr:pic>
      <xdr:nvPicPr>
        <xdr:cNvPr id="39" name="그림 38">
          <a:extLst>
            <a:ext uri="{FF2B5EF4-FFF2-40B4-BE49-F238E27FC236}">
              <a16:creationId xmlns:a16="http://schemas.microsoft.com/office/drawing/2014/main" id="{2F3B3361-4278-446B-9B0E-A7128629BD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35577" y="3874088"/>
          <a:ext cx="529049" cy="1447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504827</xdr:colOff>
      <xdr:row>70</xdr:row>
      <xdr:rowOff>114299</xdr:rowOff>
    </xdr:from>
    <xdr:to>
      <xdr:col>0</xdr:col>
      <xdr:colOff>1238251</xdr:colOff>
      <xdr:row>70</xdr:row>
      <xdr:rowOff>1103412</xdr:rowOff>
    </xdr:to>
    <xdr:pic>
      <xdr:nvPicPr>
        <xdr:cNvPr id="40" name="그림 39">
          <a:extLst>
            <a:ext uri="{FF2B5EF4-FFF2-40B4-BE49-F238E27FC236}">
              <a16:creationId xmlns:a16="http://schemas.microsoft.com/office/drawing/2014/main" id="{56A54849-01C7-44B2-89C6-04B055BA8E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4827" y="37023674"/>
          <a:ext cx="733424" cy="9891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71</xdr:row>
      <xdr:rowOff>161924</xdr:rowOff>
    </xdr:from>
    <xdr:to>
      <xdr:col>0</xdr:col>
      <xdr:colOff>1596358</xdr:colOff>
      <xdr:row>71</xdr:row>
      <xdr:rowOff>1142999</xdr:rowOff>
    </xdr:to>
    <xdr:pic>
      <xdr:nvPicPr>
        <xdr:cNvPr id="41" name="그림 40">
          <a:extLst>
            <a:ext uri="{FF2B5EF4-FFF2-40B4-BE49-F238E27FC236}">
              <a16:creationId xmlns:a16="http://schemas.microsoft.com/office/drawing/2014/main" id="{594A7BA8-BA03-4ADD-9163-CBF666CC2D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38357174"/>
          <a:ext cx="1510633" cy="9810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64428</xdr:colOff>
      <xdr:row>72</xdr:row>
      <xdr:rowOff>419100</xdr:rowOff>
    </xdr:from>
    <xdr:to>
      <xdr:col>0</xdr:col>
      <xdr:colOff>1465747</xdr:colOff>
      <xdr:row>72</xdr:row>
      <xdr:rowOff>874050</xdr:rowOff>
    </xdr:to>
    <xdr:pic>
      <xdr:nvPicPr>
        <xdr:cNvPr id="42" name="그림 41">
          <a:extLst>
            <a:ext uri="{FF2B5EF4-FFF2-40B4-BE49-F238E27FC236}">
              <a16:creationId xmlns:a16="http://schemas.microsoft.com/office/drawing/2014/main" id="{33C5D935-7456-48F8-A7DC-8064976CA3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37613" y="39427040"/>
          <a:ext cx="454950" cy="1401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171451</xdr:colOff>
      <xdr:row>97</xdr:row>
      <xdr:rowOff>114300</xdr:rowOff>
    </xdr:from>
    <xdr:to>
      <xdr:col>0</xdr:col>
      <xdr:colOff>838201</xdr:colOff>
      <xdr:row>97</xdr:row>
      <xdr:rowOff>1025775</xdr:rowOff>
    </xdr:to>
    <xdr:pic>
      <xdr:nvPicPr>
        <xdr:cNvPr id="43" name="그림 42">
          <a:extLst>
            <a:ext uri="{FF2B5EF4-FFF2-40B4-BE49-F238E27FC236}">
              <a16:creationId xmlns:a16="http://schemas.microsoft.com/office/drawing/2014/main" id="{FF1241B3-C669-45CB-A65F-91F71FA5F0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1" y="63779400"/>
          <a:ext cx="666750" cy="91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1028700</xdr:colOff>
      <xdr:row>97</xdr:row>
      <xdr:rowOff>485775</xdr:rowOff>
    </xdr:from>
    <xdr:to>
      <xdr:col>0</xdr:col>
      <xdr:colOff>1552575</xdr:colOff>
      <xdr:row>97</xdr:row>
      <xdr:rowOff>838200</xdr:rowOff>
    </xdr:to>
    <xdr:pic>
      <xdr:nvPicPr>
        <xdr:cNvPr id="44" name="그림 43">
          <a:extLst>
            <a:ext uri="{FF2B5EF4-FFF2-40B4-BE49-F238E27FC236}">
              <a16:creationId xmlns:a16="http://schemas.microsoft.com/office/drawing/2014/main" id="{27CAF1CA-2CBF-4B68-B8F4-57E7EA92B5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28700" y="64150875"/>
          <a:ext cx="523875" cy="352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314325</xdr:colOff>
      <xdr:row>98</xdr:row>
      <xdr:rowOff>133349</xdr:rowOff>
    </xdr:from>
    <xdr:to>
      <xdr:col>0</xdr:col>
      <xdr:colOff>1367790</xdr:colOff>
      <xdr:row>100</xdr:row>
      <xdr:rowOff>238124</xdr:rowOff>
    </xdr:to>
    <xdr:pic>
      <xdr:nvPicPr>
        <xdr:cNvPr id="45" name="그림 44">
          <a:extLst>
            <a:ext uri="{FF2B5EF4-FFF2-40B4-BE49-F238E27FC236}">
              <a16:creationId xmlns:a16="http://schemas.microsoft.com/office/drawing/2014/main" id="{B149DC51-29E0-4BEC-AE37-5ED54EA9D0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325" y="64979549"/>
          <a:ext cx="1053465" cy="866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142875</xdr:colOff>
      <xdr:row>97</xdr:row>
      <xdr:rowOff>100411</xdr:rowOff>
    </xdr:from>
    <xdr:to>
      <xdr:col>1</xdr:col>
      <xdr:colOff>1043761</xdr:colOff>
      <xdr:row>97</xdr:row>
      <xdr:rowOff>1070084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A7AFB5C5-DD22-4852-A87C-35C4B9507E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1175" y="63765511"/>
          <a:ext cx="900886" cy="9696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809625</xdr:colOff>
      <xdr:row>63</xdr:row>
      <xdr:rowOff>227356</xdr:rowOff>
    </xdr:from>
    <xdr:to>
      <xdr:col>0</xdr:col>
      <xdr:colOff>1524000</xdr:colOff>
      <xdr:row>63</xdr:row>
      <xdr:rowOff>1314449</xdr:rowOff>
    </xdr:to>
    <xdr:pic>
      <xdr:nvPicPr>
        <xdr:cNvPr id="47" name="그림 46">
          <a:extLst>
            <a:ext uri="{FF2B5EF4-FFF2-40B4-BE49-F238E27FC236}">
              <a16:creationId xmlns:a16="http://schemas.microsoft.com/office/drawing/2014/main" id="{B8C1B501-6560-4D22-9109-BF9E19A4C0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" y="35736556"/>
          <a:ext cx="714375" cy="10870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314328</xdr:colOff>
      <xdr:row>49</xdr:row>
      <xdr:rowOff>76199</xdr:rowOff>
    </xdr:from>
    <xdr:to>
      <xdr:col>0</xdr:col>
      <xdr:colOff>1309957</xdr:colOff>
      <xdr:row>49</xdr:row>
      <xdr:rowOff>683739</xdr:rowOff>
    </xdr:to>
    <xdr:pic>
      <xdr:nvPicPr>
        <xdr:cNvPr id="48" name="그림 47">
          <a:extLst>
            <a:ext uri="{FF2B5EF4-FFF2-40B4-BE49-F238E27FC236}">
              <a16:creationId xmlns:a16="http://schemas.microsoft.com/office/drawing/2014/main" id="{E0F9FDE2-9545-452E-8B70-BF450C720A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08373" y="24332829"/>
          <a:ext cx="607540" cy="995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295276</xdr:colOff>
      <xdr:row>19</xdr:row>
      <xdr:rowOff>102476</xdr:rowOff>
    </xdr:from>
    <xdr:to>
      <xdr:col>0</xdr:col>
      <xdr:colOff>1476375</xdr:colOff>
      <xdr:row>21</xdr:row>
      <xdr:rowOff>366547</xdr:rowOff>
    </xdr:to>
    <xdr:pic>
      <xdr:nvPicPr>
        <xdr:cNvPr id="49" name="그림 48">
          <a:extLst>
            <a:ext uri="{FF2B5EF4-FFF2-40B4-BE49-F238E27FC236}">
              <a16:creationId xmlns:a16="http://schemas.microsoft.com/office/drawing/2014/main" id="{B5D3E03C-4FFA-414B-AA77-977B206ABE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6" y="7836776"/>
          <a:ext cx="1181099" cy="11403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257175</xdr:colOff>
      <xdr:row>63</xdr:row>
      <xdr:rowOff>72080</xdr:rowOff>
    </xdr:from>
    <xdr:to>
      <xdr:col>0</xdr:col>
      <xdr:colOff>571500</xdr:colOff>
      <xdr:row>63</xdr:row>
      <xdr:rowOff>1295399</xdr:rowOff>
    </xdr:to>
    <xdr:pic>
      <xdr:nvPicPr>
        <xdr:cNvPr id="50" name="그림 49">
          <a:extLst>
            <a:ext uri="{FF2B5EF4-FFF2-40B4-BE49-F238E27FC236}">
              <a16:creationId xmlns:a16="http://schemas.microsoft.com/office/drawing/2014/main" id="{A3B4459F-1683-48A0-B4C5-2FE6F476A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57175" y="35581280"/>
          <a:ext cx="314325" cy="122331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190501</xdr:colOff>
      <xdr:row>92</xdr:row>
      <xdr:rowOff>19050</xdr:rowOff>
    </xdr:from>
    <xdr:ext cx="1314449" cy="756068"/>
    <xdr:pic>
      <xdr:nvPicPr>
        <xdr:cNvPr id="51" name="그림 50">
          <a:extLst>
            <a:ext uri="{FF2B5EF4-FFF2-40B4-BE49-F238E27FC236}">
              <a16:creationId xmlns:a16="http://schemas.microsoft.com/office/drawing/2014/main" id="{FB2C3B5A-6D52-4B30-8FA7-126FEB5721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1" y="60540900"/>
          <a:ext cx="1314449" cy="7560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6</xdr:col>
      <xdr:colOff>76213</xdr:colOff>
      <xdr:row>92</xdr:row>
      <xdr:rowOff>183966</xdr:rowOff>
    </xdr:from>
    <xdr:ext cx="700893" cy="463733"/>
    <xdr:pic>
      <xdr:nvPicPr>
        <xdr:cNvPr id="52" name="그림 51">
          <a:extLst>
            <a:ext uri="{FF2B5EF4-FFF2-40B4-BE49-F238E27FC236}">
              <a16:creationId xmlns:a16="http://schemas.microsoft.com/office/drawing/2014/main" id="{38C15BD5-A040-4933-AF09-50922DE995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338418" y="60587236"/>
          <a:ext cx="463733" cy="7008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142875</xdr:colOff>
      <xdr:row>83</xdr:row>
      <xdr:rowOff>266700</xdr:rowOff>
    </xdr:from>
    <xdr:ext cx="1266825" cy="495300"/>
    <xdr:pic>
      <xdr:nvPicPr>
        <xdr:cNvPr id="53" name="그림 52">
          <a:extLst>
            <a:ext uri="{FF2B5EF4-FFF2-40B4-BE49-F238E27FC236}">
              <a16:creationId xmlns:a16="http://schemas.microsoft.com/office/drawing/2014/main" id="{27F3E846-F860-4E40-B575-2912048DB5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51015900"/>
          <a:ext cx="1266825" cy="495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161925</xdr:colOff>
      <xdr:row>84</xdr:row>
      <xdr:rowOff>180975</xdr:rowOff>
    </xdr:from>
    <xdr:ext cx="1352787" cy="723900"/>
    <xdr:pic>
      <xdr:nvPicPr>
        <xdr:cNvPr id="54" name="그림 53">
          <a:extLst>
            <a:ext uri="{FF2B5EF4-FFF2-40B4-BE49-F238E27FC236}">
              <a16:creationId xmlns:a16="http://schemas.microsoft.com/office/drawing/2014/main" id="{819102FF-4D92-4BF9-8687-029CF031DF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52111275"/>
          <a:ext cx="1352787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161926</xdr:colOff>
      <xdr:row>84</xdr:row>
      <xdr:rowOff>104775</xdr:rowOff>
    </xdr:from>
    <xdr:ext cx="762000" cy="1024128"/>
    <xdr:pic>
      <xdr:nvPicPr>
        <xdr:cNvPr id="55" name="그림 54">
          <a:extLst>
            <a:ext uri="{FF2B5EF4-FFF2-40B4-BE49-F238E27FC236}">
              <a16:creationId xmlns:a16="http://schemas.microsoft.com/office/drawing/2014/main" id="{9F9AD6C8-47C0-4C4E-88B6-0EC2832B0E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226" y="52035075"/>
          <a:ext cx="762000" cy="10241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161925</xdr:colOff>
      <xdr:row>91</xdr:row>
      <xdr:rowOff>47626</xdr:rowOff>
    </xdr:from>
    <xdr:ext cx="1343025" cy="455168"/>
    <xdr:pic>
      <xdr:nvPicPr>
        <xdr:cNvPr id="56" name="그림 55">
          <a:extLst>
            <a:ext uri="{FF2B5EF4-FFF2-40B4-BE49-F238E27FC236}">
              <a16:creationId xmlns:a16="http://schemas.microsoft.com/office/drawing/2014/main" id="{D31F9548-F7DD-4700-98ED-3D89545E32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1925" y="59959876"/>
          <a:ext cx="1343025" cy="4551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133351</xdr:colOff>
      <xdr:row>85</xdr:row>
      <xdr:rowOff>183247</xdr:rowOff>
    </xdr:from>
    <xdr:ext cx="723900" cy="854977"/>
    <xdr:pic>
      <xdr:nvPicPr>
        <xdr:cNvPr id="57" name="그림 56">
          <a:extLst>
            <a:ext uri="{FF2B5EF4-FFF2-40B4-BE49-F238E27FC236}">
              <a16:creationId xmlns:a16="http://schemas.microsoft.com/office/drawing/2014/main" id="{0980F550-696C-4627-8DEA-C82215BA67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3351" y="53294647"/>
          <a:ext cx="723900" cy="8549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1019175</xdr:colOff>
      <xdr:row>85</xdr:row>
      <xdr:rowOff>180974</xdr:rowOff>
    </xdr:from>
    <xdr:ext cx="583707" cy="923925"/>
    <xdr:pic>
      <xdr:nvPicPr>
        <xdr:cNvPr id="58" name="그림 57">
          <a:extLst>
            <a:ext uri="{FF2B5EF4-FFF2-40B4-BE49-F238E27FC236}">
              <a16:creationId xmlns:a16="http://schemas.microsoft.com/office/drawing/2014/main" id="{7CAA0E06-A63B-4A0B-A55D-05FBE3499B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9175" y="53292374"/>
          <a:ext cx="583707" cy="9239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190501</xdr:colOff>
      <xdr:row>22</xdr:row>
      <xdr:rowOff>219075</xdr:rowOff>
    </xdr:from>
    <xdr:ext cx="1295400" cy="752475"/>
    <xdr:pic>
      <xdr:nvPicPr>
        <xdr:cNvPr id="59" name="그림 58">
          <a:extLst>
            <a:ext uri="{FF2B5EF4-FFF2-40B4-BE49-F238E27FC236}">
              <a16:creationId xmlns:a16="http://schemas.microsoft.com/office/drawing/2014/main" id="{E407F7E1-A024-4CA7-B356-8FBC1379C4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1" y="9267825"/>
          <a:ext cx="1295400" cy="752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33337</xdr:colOff>
      <xdr:row>37</xdr:row>
      <xdr:rowOff>71440</xdr:rowOff>
    </xdr:from>
    <xdr:ext cx="1506221" cy="471485"/>
    <xdr:pic>
      <xdr:nvPicPr>
        <xdr:cNvPr id="61" name="그림 60">
          <a:extLst>
            <a:ext uri="{FF2B5EF4-FFF2-40B4-BE49-F238E27FC236}">
              <a16:creationId xmlns:a16="http://schemas.microsoft.com/office/drawing/2014/main" id="{7F07DFC8-CAFA-4C20-894E-E5A2E33126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50705" y="17775397"/>
          <a:ext cx="471485" cy="15062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400049</xdr:colOff>
      <xdr:row>13</xdr:row>
      <xdr:rowOff>66676</xdr:rowOff>
    </xdr:from>
    <xdr:ext cx="788962" cy="962025"/>
    <xdr:pic>
      <xdr:nvPicPr>
        <xdr:cNvPr id="62" name="그림 61">
          <a:extLst>
            <a:ext uri="{FF2B5EF4-FFF2-40B4-BE49-F238E27FC236}">
              <a16:creationId xmlns:a16="http://schemas.microsoft.com/office/drawing/2014/main" id="{7C8BF872-97EE-49DC-B730-FE373203F4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313517" y="5153833"/>
          <a:ext cx="962025" cy="7889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282798</xdr:colOff>
      <xdr:row>36</xdr:row>
      <xdr:rowOff>60103</xdr:rowOff>
    </xdr:from>
    <xdr:ext cx="1145952" cy="595867"/>
    <xdr:pic>
      <xdr:nvPicPr>
        <xdr:cNvPr id="66" name="그림 65">
          <a:extLst>
            <a:ext uri="{FF2B5EF4-FFF2-40B4-BE49-F238E27FC236}">
              <a16:creationId xmlns:a16="http://schemas.microsoft.com/office/drawing/2014/main" id="{6FC74FC5-D9E5-493D-9D68-2FA045FB4D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57840" y="16758611"/>
          <a:ext cx="595867" cy="1145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209553</xdr:colOff>
      <xdr:row>31</xdr:row>
      <xdr:rowOff>152399</xdr:rowOff>
    </xdr:from>
    <xdr:ext cx="1338317" cy="428626"/>
    <xdr:pic>
      <xdr:nvPicPr>
        <xdr:cNvPr id="67" name="그림 66">
          <a:extLst>
            <a:ext uri="{FF2B5EF4-FFF2-40B4-BE49-F238E27FC236}">
              <a16:creationId xmlns:a16="http://schemas.microsoft.com/office/drawing/2014/main" id="{7F51B31F-7C4D-4187-8D76-6A9A090B75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64399" y="14937553"/>
          <a:ext cx="428626" cy="133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171450</xdr:colOff>
      <xdr:row>32</xdr:row>
      <xdr:rowOff>47625</xdr:rowOff>
    </xdr:from>
    <xdr:ext cx="1340208" cy="457200"/>
    <xdr:pic>
      <xdr:nvPicPr>
        <xdr:cNvPr id="68" name="그림 67">
          <a:extLst>
            <a:ext uri="{FF2B5EF4-FFF2-40B4-BE49-F238E27FC236}">
              <a16:creationId xmlns:a16="http://schemas.microsoft.com/office/drawing/2014/main" id="{37A30F60-E5BD-48FA-B196-223F8B6F71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12954" y="14903271"/>
          <a:ext cx="457200" cy="13402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122954</xdr:colOff>
      <xdr:row>62</xdr:row>
      <xdr:rowOff>348102</xdr:rowOff>
    </xdr:from>
    <xdr:to>
      <xdr:col>0</xdr:col>
      <xdr:colOff>1524001</xdr:colOff>
      <xdr:row>62</xdr:row>
      <xdr:rowOff>1075454</xdr:rowOff>
    </xdr:to>
    <xdr:pic>
      <xdr:nvPicPr>
        <xdr:cNvPr id="69" name="그림 68">
          <a:extLst>
            <a:ext uri="{FF2B5EF4-FFF2-40B4-BE49-F238E27FC236}">
              <a16:creationId xmlns:a16="http://schemas.microsoft.com/office/drawing/2014/main" id="{1C57AC1F-9B42-4DF0-B2B6-27A51500F0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459802" y="34063129"/>
          <a:ext cx="727352" cy="14010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114300</xdr:colOff>
      <xdr:row>30</xdr:row>
      <xdr:rowOff>228932</xdr:rowOff>
    </xdr:from>
    <xdr:ext cx="1381125" cy="237794"/>
    <xdr:pic>
      <xdr:nvPicPr>
        <xdr:cNvPr id="70" name="그림 69">
          <a:extLst>
            <a:ext uri="{FF2B5EF4-FFF2-40B4-BE49-F238E27FC236}">
              <a16:creationId xmlns:a16="http://schemas.microsoft.com/office/drawing/2014/main" id="{7DEA916E-D7F8-4380-B834-FC5EEC2971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0" y="14154482"/>
          <a:ext cx="1381125" cy="2377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76201</xdr:colOff>
      <xdr:row>82</xdr:row>
      <xdr:rowOff>304801</xdr:rowOff>
    </xdr:from>
    <xdr:ext cx="1485900" cy="534128"/>
    <xdr:pic>
      <xdr:nvPicPr>
        <xdr:cNvPr id="71" name="그림 70">
          <a:extLst>
            <a:ext uri="{FF2B5EF4-FFF2-40B4-BE49-F238E27FC236}">
              <a16:creationId xmlns:a16="http://schemas.microsoft.com/office/drawing/2014/main" id="{29893910-55C4-4C95-A997-0EE42B02C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1" y="57902476"/>
          <a:ext cx="1485900" cy="5341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123822</xdr:colOff>
      <xdr:row>82</xdr:row>
      <xdr:rowOff>398595</xdr:rowOff>
    </xdr:from>
    <xdr:ext cx="904877" cy="383364"/>
    <xdr:pic>
      <xdr:nvPicPr>
        <xdr:cNvPr id="72" name="그림 71">
          <a:extLst>
            <a:ext uri="{FF2B5EF4-FFF2-40B4-BE49-F238E27FC236}">
              <a16:creationId xmlns:a16="http://schemas.microsoft.com/office/drawing/2014/main" id="{B9D3F6CC-EA75-4EA1-A919-8EDC392B73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0800000">
          <a:off x="1762122" y="49966695"/>
          <a:ext cx="904877" cy="3833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381001</xdr:colOff>
      <xdr:row>86</xdr:row>
      <xdr:rowOff>95251</xdr:rowOff>
    </xdr:from>
    <xdr:ext cx="742949" cy="981328"/>
    <xdr:pic>
      <xdr:nvPicPr>
        <xdr:cNvPr id="73" name="그림 72">
          <a:extLst>
            <a:ext uri="{FF2B5EF4-FFF2-40B4-BE49-F238E27FC236}">
              <a16:creationId xmlns:a16="http://schemas.microsoft.com/office/drawing/2014/main" id="{D18A45F3-1F88-41E7-9FA4-DD0DCB08A4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001" y="54387751"/>
          <a:ext cx="742949" cy="9813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104775</xdr:colOff>
      <xdr:row>86</xdr:row>
      <xdr:rowOff>66675</xdr:rowOff>
    </xdr:from>
    <xdr:ext cx="904875" cy="918431"/>
    <xdr:pic>
      <xdr:nvPicPr>
        <xdr:cNvPr id="74" name="그림 73">
          <a:extLst>
            <a:ext uri="{FF2B5EF4-FFF2-40B4-BE49-F238E27FC236}">
              <a16:creationId xmlns:a16="http://schemas.microsoft.com/office/drawing/2014/main" id="{508B1F39-D836-4337-8966-55EACCDDE9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3075" y="54359175"/>
          <a:ext cx="904875" cy="918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323851</xdr:colOff>
      <xdr:row>87</xdr:row>
      <xdr:rowOff>133351</xdr:rowOff>
    </xdr:from>
    <xdr:ext cx="870970" cy="1057274"/>
    <xdr:pic>
      <xdr:nvPicPr>
        <xdr:cNvPr id="75" name="그림 74">
          <a:extLst>
            <a:ext uri="{FF2B5EF4-FFF2-40B4-BE49-F238E27FC236}">
              <a16:creationId xmlns:a16="http://schemas.microsoft.com/office/drawing/2014/main" id="{09AE1F01-DD5F-418B-A321-4F5E220960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851" y="55778401"/>
          <a:ext cx="870970" cy="1057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285751</xdr:colOff>
      <xdr:row>88</xdr:row>
      <xdr:rowOff>104775</xdr:rowOff>
    </xdr:from>
    <xdr:ext cx="902246" cy="1133475"/>
    <xdr:pic>
      <xdr:nvPicPr>
        <xdr:cNvPr id="76" name="그림 75">
          <a:extLst>
            <a:ext uri="{FF2B5EF4-FFF2-40B4-BE49-F238E27FC236}">
              <a16:creationId xmlns:a16="http://schemas.microsoft.com/office/drawing/2014/main" id="{78E8E20D-038C-4361-B3E9-73CA47C0C7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5751" y="57102375"/>
          <a:ext cx="902246" cy="1133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76201</xdr:colOff>
      <xdr:row>88</xdr:row>
      <xdr:rowOff>200025</xdr:rowOff>
    </xdr:from>
    <xdr:ext cx="952500" cy="1051795"/>
    <xdr:pic>
      <xdr:nvPicPr>
        <xdr:cNvPr id="77" name="그림 76">
          <a:extLst>
            <a:ext uri="{FF2B5EF4-FFF2-40B4-BE49-F238E27FC236}">
              <a16:creationId xmlns:a16="http://schemas.microsoft.com/office/drawing/2014/main" id="{0E3662B3-5E17-4C28-A520-D7641A39B8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14501" y="57197625"/>
          <a:ext cx="952500" cy="10517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76200</xdr:colOff>
      <xdr:row>24</xdr:row>
      <xdr:rowOff>295275</xdr:rowOff>
    </xdr:from>
    <xdr:to>
      <xdr:col>0</xdr:col>
      <xdr:colOff>1558509</xdr:colOff>
      <xdr:row>25</xdr:row>
      <xdr:rowOff>419100</xdr:rowOff>
    </xdr:to>
    <xdr:pic>
      <xdr:nvPicPr>
        <xdr:cNvPr id="78" name="그림 77">
          <a:extLst>
            <a:ext uri="{FF2B5EF4-FFF2-40B4-BE49-F238E27FC236}">
              <a16:creationId xmlns:a16="http://schemas.microsoft.com/office/drawing/2014/main" id="{4F027ECA-626F-4D43-A742-5654DB1608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" y="10563225"/>
          <a:ext cx="1482309" cy="733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142874</xdr:rowOff>
    </xdr:from>
    <xdr:to>
      <xdr:col>0</xdr:col>
      <xdr:colOff>1472242</xdr:colOff>
      <xdr:row>34</xdr:row>
      <xdr:rowOff>514349</xdr:rowOff>
    </xdr:to>
    <xdr:pic>
      <xdr:nvPicPr>
        <xdr:cNvPr id="79" name="그림 78">
          <a:extLst>
            <a:ext uri="{FF2B5EF4-FFF2-40B4-BE49-F238E27FC236}">
              <a16:creationId xmlns:a16="http://schemas.microsoft.com/office/drawing/2014/main" id="{8098E286-B9C7-48BB-A2D5-0CFDA58B9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16640174"/>
          <a:ext cx="1472242" cy="371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85725</xdr:colOff>
      <xdr:row>43</xdr:row>
      <xdr:rowOff>257175</xdr:rowOff>
    </xdr:from>
    <xdr:to>
      <xdr:col>0</xdr:col>
      <xdr:colOff>1576039</xdr:colOff>
      <xdr:row>44</xdr:row>
      <xdr:rowOff>295275</xdr:rowOff>
    </xdr:to>
    <xdr:pic>
      <xdr:nvPicPr>
        <xdr:cNvPr id="81" name="그림 80">
          <a:extLst>
            <a:ext uri="{FF2B5EF4-FFF2-40B4-BE49-F238E27FC236}">
              <a16:creationId xmlns:a16="http://schemas.microsoft.com/office/drawing/2014/main" id="{0907D03B-CC3B-41D7-A8D3-B15AADCF34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725" y="21640800"/>
          <a:ext cx="1490314" cy="533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76201</xdr:colOff>
      <xdr:row>26</xdr:row>
      <xdr:rowOff>104776</xdr:rowOff>
    </xdr:from>
    <xdr:to>
      <xdr:col>0</xdr:col>
      <xdr:colOff>1466850</xdr:colOff>
      <xdr:row>27</xdr:row>
      <xdr:rowOff>375312</xdr:rowOff>
    </xdr:to>
    <xdr:pic>
      <xdr:nvPicPr>
        <xdr:cNvPr id="88" name="그림 87">
          <a:extLst>
            <a:ext uri="{FF2B5EF4-FFF2-40B4-BE49-F238E27FC236}">
              <a16:creationId xmlns:a16="http://schemas.microsoft.com/office/drawing/2014/main" id="{86B3272E-6F60-4A48-812E-6EF119CEAE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1" y="11591926"/>
          <a:ext cx="1390649" cy="689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238125</xdr:colOff>
      <xdr:row>28</xdr:row>
      <xdr:rowOff>219074</xdr:rowOff>
    </xdr:from>
    <xdr:to>
      <xdr:col>0</xdr:col>
      <xdr:colOff>1404936</xdr:colOff>
      <xdr:row>28</xdr:row>
      <xdr:rowOff>552449</xdr:rowOff>
    </xdr:to>
    <xdr:pic>
      <xdr:nvPicPr>
        <xdr:cNvPr id="89" name="그림 88">
          <a:extLst>
            <a:ext uri="{FF2B5EF4-FFF2-40B4-BE49-F238E27FC236}">
              <a16:creationId xmlns:a16="http://schemas.microsoft.com/office/drawing/2014/main" id="{F85A0901-E7E0-4F04-881A-D1CF502731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5" y="12544424"/>
          <a:ext cx="1166811" cy="333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123825</xdr:colOff>
      <xdr:row>29</xdr:row>
      <xdr:rowOff>152400</xdr:rowOff>
    </xdr:from>
    <xdr:ext cx="1428750" cy="656723"/>
    <xdr:pic>
      <xdr:nvPicPr>
        <xdr:cNvPr id="90" name="그림 89">
          <a:extLst>
            <a:ext uri="{FF2B5EF4-FFF2-40B4-BE49-F238E27FC236}">
              <a16:creationId xmlns:a16="http://schemas.microsoft.com/office/drawing/2014/main" id="{B3603907-C8CF-4246-9EDD-CE0FCDF5AD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" y="13192125"/>
          <a:ext cx="1428750" cy="6567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90489</xdr:colOff>
      <xdr:row>15</xdr:row>
      <xdr:rowOff>266699</xdr:rowOff>
    </xdr:from>
    <xdr:to>
      <xdr:col>0</xdr:col>
      <xdr:colOff>1563204</xdr:colOff>
      <xdr:row>15</xdr:row>
      <xdr:rowOff>481012</xdr:rowOff>
    </xdr:to>
    <xdr:pic>
      <xdr:nvPicPr>
        <xdr:cNvPr id="94" name="그림 93">
          <a:extLst>
            <a:ext uri="{FF2B5EF4-FFF2-40B4-BE49-F238E27FC236}">
              <a16:creationId xmlns:a16="http://schemas.microsoft.com/office/drawing/2014/main" id="{34203690-C0DF-4A1A-89D3-EDA5407CAE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719690" y="6457398"/>
          <a:ext cx="214313" cy="14727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114301</xdr:colOff>
      <xdr:row>64</xdr:row>
      <xdr:rowOff>425910</xdr:rowOff>
    </xdr:from>
    <xdr:to>
      <xdr:col>0</xdr:col>
      <xdr:colOff>1543522</xdr:colOff>
      <xdr:row>64</xdr:row>
      <xdr:rowOff>781050</xdr:rowOff>
    </xdr:to>
    <xdr:pic>
      <xdr:nvPicPr>
        <xdr:cNvPr id="96" name="그림 95">
          <a:extLst>
            <a:ext uri="{FF2B5EF4-FFF2-40B4-BE49-F238E27FC236}">
              <a16:creationId xmlns:a16="http://schemas.microsoft.com/office/drawing/2014/main" id="{6C3FB92D-BC51-4E78-BB28-B432B200A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651342" y="37055419"/>
          <a:ext cx="355140" cy="14292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238126</xdr:colOff>
      <xdr:row>66</xdr:row>
      <xdr:rowOff>419100</xdr:rowOff>
    </xdr:from>
    <xdr:to>
      <xdr:col>0</xdr:col>
      <xdr:colOff>1544953</xdr:colOff>
      <xdr:row>66</xdr:row>
      <xdr:rowOff>838199</xdr:rowOff>
    </xdr:to>
    <xdr:pic>
      <xdr:nvPicPr>
        <xdr:cNvPr id="97" name="그림 96">
          <a:extLst>
            <a:ext uri="{FF2B5EF4-FFF2-40B4-BE49-F238E27FC236}">
              <a16:creationId xmlns:a16="http://schemas.microsoft.com/office/drawing/2014/main" id="{80215EDB-5A74-4322-9C28-B03106E665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8126" y="38985825"/>
          <a:ext cx="1306827" cy="4190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114301</xdr:colOff>
      <xdr:row>101</xdr:row>
      <xdr:rowOff>247651</xdr:rowOff>
    </xdr:from>
    <xdr:to>
      <xdr:col>0</xdr:col>
      <xdr:colOff>1535038</xdr:colOff>
      <xdr:row>101</xdr:row>
      <xdr:rowOff>1209675</xdr:rowOff>
    </xdr:to>
    <xdr:pic>
      <xdr:nvPicPr>
        <xdr:cNvPr id="98" name="그림 97">
          <a:extLst>
            <a:ext uri="{FF2B5EF4-FFF2-40B4-BE49-F238E27FC236}">
              <a16:creationId xmlns:a16="http://schemas.microsoft.com/office/drawing/2014/main" id="{C11DE263-8E5D-4C54-AFE4-3C64B11857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01" y="70694551"/>
          <a:ext cx="1420737" cy="9620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190501</xdr:colOff>
      <xdr:row>65</xdr:row>
      <xdr:rowOff>447674</xdr:rowOff>
    </xdr:from>
    <xdr:to>
      <xdr:col>0</xdr:col>
      <xdr:colOff>1384347</xdr:colOff>
      <xdr:row>65</xdr:row>
      <xdr:rowOff>847723</xdr:rowOff>
    </xdr:to>
    <xdr:pic>
      <xdr:nvPicPr>
        <xdr:cNvPr id="99" name="그림 98">
          <a:extLst>
            <a:ext uri="{FF2B5EF4-FFF2-40B4-BE49-F238E27FC236}">
              <a16:creationId xmlns:a16="http://schemas.microsoft.com/office/drawing/2014/main" id="{21342926-2669-4022-AA1A-2FB7D8D7F7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587399" y="38617501"/>
          <a:ext cx="400049" cy="11938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51916</xdr:colOff>
      <xdr:row>40</xdr:row>
      <xdr:rowOff>123825</xdr:rowOff>
    </xdr:from>
    <xdr:to>
      <xdr:col>0</xdr:col>
      <xdr:colOff>1486773</xdr:colOff>
      <xdr:row>40</xdr:row>
      <xdr:rowOff>678437</xdr:rowOff>
    </xdr:to>
    <xdr:pic>
      <xdr:nvPicPr>
        <xdr:cNvPr id="100" name="그림 99">
          <a:extLst>
            <a:ext uri="{FF2B5EF4-FFF2-40B4-BE49-F238E27FC236}">
              <a16:creationId xmlns:a16="http://schemas.microsoft.com/office/drawing/2014/main" id="{AF092E23-F29C-4B2F-9261-6FA23B44E2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16200000">
          <a:off x="492039" y="19238527"/>
          <a:ext cx="554612" cy="14348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453240</xdr:colOff>
      <xdr:row>67</xdr:row>
      <xdr:rowOff>131022</xdr:rowOff>
    </xdr:from>
    <xdr:to>
      <xdr:col>0</xdr:col>
      <xdr:colOff>1257300</xdr:colOff>
      <xdr:row>67</xdr:row>
      <xdr:rowOff>1203102</xdr:rowOff>
    </xdr:to>
    <xdr:pic>
      <xdr:nvPicPr>
        <xdr:cNvPr id="102" name="그림 101">
          <a:extLst>
            <a:ext uri="{FF2B5EF4-FFF2-40B4-BE49-F238E27FC236}">
              <a16:creationId xmlns:a16="http://schemas.microsoft.com/office/drawing/2014/main" id="{2F52A758-DF33-4D85-963C-300F0F40FD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 rot="5400000">
          <a:off x="319230" y="42413157"/>
          <a:ext cx="1072080" cy="804060"/>
        </a:xfrm>
        <a:prstGeom prst="rect">
          <a:avLst/>
        </a:prstGeom>
      </xdr:spPr>
    </xdr:pic>
    <xdr:clientData/>
  </xdr:twoCellAnchor>
  <xdr:twoCellAnchor editAs="oneCell">
    <xdr:from>
      <xdr:col>0</xdr:col>
      <xdr:colOff>410767</xdr:colOff>
      <xdr:row>68</xdr:row>
      <xdr:rowOff>152404</xdr:rowOff>
    </xdr:from>
    <xdr:to>
      <xdr:col>0</xdr:col>
      <xdr:colOff>1260873</xdr:colOff>
      <xdr:row>69</xdr:row>
      <xdr:rowOff>590553</xdr:rowOff>
    </xdr:to>
    <xdr:pic>
      <xdr:nvPicPr>
        <xdr:cNvPr id="103" name="그림 102">
          <a:extLst>
            <a:ext uri="{FF2B5EF4-FFF2-40B4-BE49-F238E27FC236}">
              <a16:creationId xmlns:a16="http://schemas.microsoft.com/office/drawing/2014/main" id="{3C3D5027-5B85-4C61-BF8E-4D726ECB0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 rot="5400000">
          <a:off x="269083" y="43842388"/>
          <a:ext cx="1133474" cy="850106"/>
        </a:xfrm>
        <a:prstGeom prst="rect">
          <a:avLst/>
        </a:prstGeom>
      </xdr:spPr>
    </xdr:pic>
    <xdr:clientData/>
  </xdr:twoCellAnchor>
  <xdr:twoCellAnchor editAs="oneCell">
    <xdr:from>
      <xdr:col>0</xdr:col>
      <xdr:colOff>570720</xdr:colOff>
      <xdr:row>14</xdr:row>
      <xdr:rowOff>66678</xdr:rowOff>
    </xdr:from>
    <xdr:to>
      <xdr:col>0</xdr:col>
      <xdr:colOff>1158441</xdr:colOff>
      <xdr:row>14</xdr:row>
      <xdr:rowOff>798334</xdr:rowOff>
    </xdr:to>
    <xdr:pic>
      <xdr:nvPicPr>
        <xdr:cNvPr id="104" name="그림 103">
          <a:extLst>
            <a:ext uri="{FF2B5EF4-FFF2-40B4-BE49-F238E27FC236}">
              <a16:creationId xmlns:a16="http://schemas.microsoft.com/office/drawing/2014/main" id="{0FB0198D-3F97-43BF-BDB4-ED0C17B2A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 rot="5400000">
          <a:off x="498753" y="6282270"/>
          <a:ext cx="731656" cy="587721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152401</xdr:colOff>
      <xdr:row>38</xdr:row>
      <xdr:rowOff>276225</xdr:rowOff>
    </xdr:from>
    <xdr:to>
      <xdr:col>0</xdr:col>
      <xdr:colOff>1414818</xdr:colOff>
      <xdr:row>39</xdr:row>
      <xdr:rowOff>333375</xdr:rowOff>
    </xdr:to>
    <xdr:pic>
      <xdr:nvPicPr>
        <xdr:cNvPr id="106" name="그림 105">
          <a:extLst>
            <a:ext uri="{FF2B5EF4-FFF2-40B4-BE49-F238E27FC236}">
              <a16:creationId xmlns:a16="http://schemas.microsoft.com/office/drawing/2014/main" id="{B1097AB4-347C-436E-8825-F379F1D91F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2401" y="20040600"/>
          <a:ext cx="1262417" cy="571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tel:031)429-1321%20(" TargetMode="Externa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tel:031)429-1321%20(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AY112"/>
  <sheetViews>
    <sheetView topLeftCell="A23" zoomScaleNormal="100" workbookViewId="0">
      <selection activeCell="A32" sqref="A26:A32"/>
    </sheetView>
  </sheetViews>
  <sheetFormatPr defaultRowHeight="16.5"/>
  <cols>
    <col min="1" max="1" width="21.5" style="2" customWidth="1"/>
    <col min="2" max="2" width="14.875" style="2" customWidth="1"/>
    <col min="3" max="3" width="19.75" style="2" customWidth="1"/>
    <col min="4" max="4" width="9.25" style="2" customWidth="1"/>
    <col min="5" max="5" width="10" style="2" customWidth="1"/>
    <col min="6" max="6" width="5.25" style="2" customWidth="1"/>
    <col min="7" max="7" width="11.625" style="2" customWidth="1"/>
    <col min="8" max="8" width="9" style="2"/>
    <col min="9" max="9" width="6.875" style="60" customWidth="1"/>
    <col min="10" max="13" width="6.875" style="61" customWidth="1"/>
    <col min="14" max="17" width="9" style="2"/>
    <col min="18" max="18" width="18.75" style="2" customWidth="1"/>
    <col min="19" max="43" width="9" style="2"/>
    <col min="44" max="44" width="6.875" style="60" customWidth="1"/>
    <col min="45" max="46" width="6.875" style="61" customWidth="1"/>
    <col min="47" max="50" width="9" style="2"/>
    <col min="51" max="51" width="18.75" style="2" customWidth="1"/>
    <col min="52" max="16384" width="9" style="2"/>
  </cols>
  <sheetData>
    <row r="1" spans="1:48" ht="11.25" customHeight="1">
      <c r="A1" s="534" t="s">
        <v>719</v>
      </c>
      <c r="B1" s="535"/>
      <c r="C1" s="535"/>
      <c r="D1" s="535"/>
      <c r="E1" s="535"/>
      <c r="F1" s="535"/>
      <c r="G1" s="536"/>
      <c r="H1" s="1"/>
    </row>
    <row r="2" spans="1:48" ht="11.25" customHeight="1">
      <c r="A2" s="537"/>
      <c r="B2" s="538"/>
      <c r="C2" s="538"/>
      <c r="D2" s="538"/>
      <c r="E2" s="538"/>
      <c r="F2" s="538"/>
      <c r="G2" s="539"/>
      <c r="H2" s="1"/>
    </row>
    <row r="3" spans="1:48" ht="11.25" customHeight="1" thickBot="1">
      <c r="A3" s="540"/>
      <c r="B3" s="541"/>
      <c r="C3" s="541"/>
      <c r="D3" s="541"/>
      <c r="E3" s="541"/>
      <c r="F3" s="541"/>
      <c r="G3" s="542"/>
      <c r="H3" s="1"/>
    </row>
    <row r="4" spans="1:48">
      <c r="A4" s="10" t="s">
        <v>131</v>
      </c>
      <c r="B4" s="3"/>
      <c r="C4" s="3"/>
      <c r="D4" s="3"/>
      <c r="E4" s="3"/>
      <c r="F4" s="5"/>
      <c r="G4" s="11"/>
      <c r="H4" s="6"/>
    </row>
    <row r="5" spans="1:48">
      <c r="A5" s="543" t="s">
        <v>718</v>
      </c>
      <c r="B5" s="544"/>
      <c r="C5" s="544"/>
      <c r="D5" s="456"/>
      <c r="E5" s="456"/>
      <c r="F5" s="5"/>
      <c r="G5" s="11"/>
      <c r="H5" s="6"/>
    </row>
    <row r="6" spans="1:48">
      <c r="A6" s="12" t="s">
        <v>133</v>
      </c>
      <c r="B6" s="8"/>
      <c r="C6" s="8"/>
      <c r="D6" s="8"/>
      <c r="E6" s="8"/>
      <c r="F6" s="5"/>
      <c r="G6" s="11"/>
      <c r="H6" s="6"/>
    </row>
    <row r="7" spans="1:48">
      <c r="A7" s="12" t="s">
        <v>0</v>
      </c>
      <c r="B7" s="8"/>
      <c r="C7" s="8"/>
      <c r="D7" s="8"/>
      <c r="E7" s="8"/>
      <c r="F7" s="5"/>
      <c r="G7" s="11"/>
      <c r="H7" s="6"/>
    </row>
    <row r="8" spans="1:48" ht="22.5" customHeight="1">
      <c r="A8" s="481" t="s">
        <v>782</v>
      </c>
      <c r="B8" s="457"/>
      <c r="C8" s="457"/>
      <c r="D8" s="457"/>
      <c r="E8" s="26"/>
      <c r="F8" s="545"/>
      <c r="G8" s="546"/>
    </row>
    <row r="9" spans="1:48" ht="31.5" customHeight="1">
      <c r="A9" s="14" t="s">
        <v>73</v>
      </c>
      <c r="B9" s="44" t="s">
        <v>74</v>
      </c>
      <c r="C9" s="13" t="s">
        <v>43</v>
      </c>
      <c r="D9" s="13" t="s">
        <v>84</v>
      </c>
      <c r="E9" s="13" t="s">
        <v>72</v>
      </c>
      <c r="F9" s="13" t="s">
        <v>5</v>
      </c>
      <c r="G9" s="15" t="s">
        <v>2</v>
      </c>
      <c r="J9" s="61" t="s">
        <v>76</v>
      </c>
      <c r="AS9" s="61" t="s">
        <v>76</v>
      </c>
    </row>
    <row r="10" spans="1:48" ht="91.5" customHeight="1">
      <c r="A10" s="14"/>
      <c r="B10" s="44"/>
      <c r="C10" s="452" t="s">
        <v>698</v>
      </c>
      <c r="D10" s="452"/>
      <c r="E10" s="66">
        <v>240</v>
      </c>
      <c r="F10" s="20" t="s">
        <v>52</v>
      </c>
      <c r="G10" s="33"/>
      <c r="J10" s="62">
        <v>160</v>
      </c>
      <c r="K10" s="62"/>
      <c r="L10" s="73"/>
      <c r="M10" s="73"/>
      <c r="AS10" s="62">
        <v>160</v>
      </c>
      <c r="AT10" s="62"/>
    </row>
    <row r="11" spans="1:48" ht="41.25" customHeight="1">
      <c r="A11" s="528"/>
      <c r="B11" s="547"/>
      <c r="C11" s="526" t="s">
        <v>699</v>
      </c>
      <c r="D11" s="118" t="s">
        <v>77</v>
      </c>
      <c r="E11" s="67">
        <v>350</v>
      </c>
      <c r="F11" s="16" t="s">
        <v>52</v>
      </c>
      <c r="G11" s="454"/>
      <c r="I11" s="60" t="s">
        <v>77</v>
      </c>
      <c r="J11" s="62">
        <v>215</v>
      </c>
      <c r="K11" s="62">
        <v>20</v>
      </c>
      <c r="L11" s="73"/>
      <c r="M11" s="73"/>
      <c r="N11" s="64">
        <v>30</v>
      </c>
      <c r="O11" s="65">
        <f>SUM(J11:N11)</f>
        <v>265</v>
      </c>
      <c r="P11" s="2" t="s">
        <v>94</v>
      </c>
      <c r="AR11" s="60" t="s">
        <v>77</v>
      </c>
      <c r="AS11" s="62">
        <v>215</v>
      </c>
      <c r="AT11" s="62">
        <v>20</v>
      </c>
      <c r="AU11" s="64">
        <v>30</v>
      </c>
      <c r="AV11" s="65">
        <f>SUM(AS11:AU11)</f>
        <v>265</v>
      </c>
    </row>
    <row r="12" spans="1:48" ht="41.25" customHeight="1">
      <c r="A12" s="529"/>
      <c r="B12" s="548"/>
      <c r="C12" s="527"/>
      <c r="D12" s="124" t="s">
        <v>78</v>
      </c>
      <c r="E12" s="67">
        <v>350</v>
      </c>
      <c r="F12" s="16" t="s">
        <v>53</v>
      </c>
      <c r="G12" s="454"/>
      <c r="I12" s="60" t="s">
        <v>78</v>
      </c>
      <c r="J12" s="62">
        <v>165</v>
      </c>
      <c r="K12" s="62">
        <v>20</v>
      </c>
      <c r="L12" s="73"/>
      <c r="M12" s="73"/>
      <c r="N12" s="64">
        <v>30</v>
      </c>
      <c r="O12" s="65">
        <f>SUM(J12:N12)</f>
        <v>215</v>
      </c>
      <c r="P12" s="2" t="s">
        <v>94</v>
      </c>
      <c r="AR12" s="60" t="s">
        <v>78</v>
      </c>
      <c r="AS12" s="62">
        <v>165</v>
      </c>
      <c r="AT12" s="62">
        <v>20</v>
      </c>
      <c r="AU12" s="64">
        <v>30</v>
      </c>
      <c r="AV12" s="65">
        <f>SUM(AS12:AU12)</f>
        <v>215</v>
      </c>
    </row>
    <row r="13" spans="1:48" ht="66" customHeight="1">
      <c r="A13" s="446"/>
      <c r="B13" s="449" t="s">
        <v>646</v>
      </c>
      <c r="C13" s="471" t="s">
        <v>700</v>
      </c>
      <c r="D13" s="451" t="s">
        <v>647</v>
      </c>
      <c r="E13" s="472">
        <v>50</v>
      </c>
      <c r="F13" s="464" t="s">
        <v>648</v>
      </c>
      <c r="G13" s="438"/>
      <c r="J13" s="62"/>
      <c r="K13" s="62"/>
      <c r="L13" s="73"/>
      <c r="M13" s="73"/>
      <c r="AS13" s="62"/>
      <c r="AT13" s="62"/>
    </row>
    <row r="14" spans="1:48" ht="90" customHeight="1">
      <c r="A14" s="14"/>
      <c r="B14" s="463" t="s">
        <v>676</v>
      </c>
      <c r="C14" s="442" t="s">
        <v>701</v>
      </c>
      <c r="D14" s="17" t="s">
        <v>677</v>
      </c>
      <c r="E14" s="66">
        <v>800</v>
      </c>
      <c r="F14" s="20" t="s">
        <v>675</v>
      </c>
      <c r="G14" s="72"/>
      <c r="J14" s="62"/>
      <c r="K14" s="62"/>
      <c r="L14" s="73"/>
      <c r="M14" s="73"/>
      <c r="N14" s="490" t="s">
        <v>751</v>
      </c>
      <c r="O14" s="490">
        <f>42+210+220</f>
        <v>472</v>
      </c>
      <c r="P14" s="2">
        <v>50</v>
      </c>
      <c r="Q14" s="2">
        <v>200</v>
      </c>
      <c r="R14" s="2">
        <v>140</v>
      </c>
      <c r="AS14" s="62"/>
      <c r="AT14" s="62"/>
    </row>
    <row r="15" spans="1:48" ht="53.25" customHeight="1">
      <c r="A15" s="75"/>
      <c r="B15" s="55"/>
      <c r="C15" s="442" t="s">
        <v>702</v>
      </c>
      <c r="D15" s="55"/>
      <c r="E15" s="66">
        <v>200</v>
      </c>
      <c r="F15" s="74" t="s">
        <v>753</v>
      </c>
      <c r="G15" s="77"/>
      <c r="N15" s="490" t="s">
        <v>752</v>
      </c>
    </row>
    <row r="16" spans="1:48" ht="24" customHeight="1">
      <c r="A16" s="528"/>
      <c r="B16" s="547" t="s">
        <v>678</v>
      </c>
      <c r="C16" s="526" t="s">
        <v>703</v>
      </c>
      <c r="D16" s="17" t="s">
        <v>664</v>
      </c>
      <c r="E16" s="67">
        <v>160</v>
      </c>
      <c r="F16" s="16" t="s">
        <v>100</v>
      </c>
      <c r="G16" s="552" t="s">
        <v>87</v>
      </c>
      <c r="I16" s="60" t="s">
        <v>79</v>
      </c>
      <c r="J16" s="62">
        <v>59</v>
      </c>
      <c r="K16" s="62">
        <v>47</v>
      </c>
      <c r="L16" s="73"/>
      <c r="M16" s="73"/>
      <c r="N16" s="65">
        <f>SUM(J16:K16)</f>
        <v>106</v>
      </c>
      <c r="AR16" s="60" t="s">
        <v>79</v>
      </c>
      <c r="AS16" s="62">
        <v>59</v>
      </c>
      <c r="AT16" s="62">
        <v>47</v>
      </c>
    </row>
    <row r="17" spans="1:51" ht="24" customHeight="1">
      <c r="A17" s="549"/>
      <c r="B17" s="550"/>
      <c r="C17" s="551"/>
      <c r="D17" s="17" t="s">
        <v>85</v>
      </c>
      <c r="E17" s="67">
        <v>140</v>
      </c>
      <c r="F17" s="16" t="s">
        <v>95</v>
      </c>
      <c r="G17" s="553"/>
      <c r="I17" s="60" t="s">
        <v>80</v>
      </c>
      <c r="J17" s="62">
        <v>46</v>
      </c>
      <c r="K17" s="62">
        <v>47</v>
      </c>
      <c r="L17" s="73"/>
      <c r="M17" s="73"/>
      <c r="N17" s="65">
        <f>SUM(J17:K17)</f>
        <v>93</v>
      </c>
      <c r="AR17" s="60" t="s">
        <v>80</v>
      </c>
      <c r="AS17" s="62">
        <v>46</v>
      </c>
      <c r="AT17" s="62">
        <v>47</v>
      </c>
    </row>
    <row r="18" spans="1:51" ht="24" customHeight="1">
      <c r="A18" s="529"/>
      <c r="B18" s="548"/>
      <c r="C18" s="527"/>
      <c r="D18" s="17" t="s">
        <v>86</v>
      </c>
      <c r="E18" s="67">
        <v>120</v>
      </c>
      <c r="F18" s="16" t="s">
        <v>53</v>
      </c>
      <c r="G18" s="554"/>
      <c r="I18" s="60" t="s">
        <v>81</v>
      </c>
      <c r="J18" s="62">
        <v>37</v>
      </c>
      <c r="K18" s="62">
        <v>40</v>
      </c>
      <c r="L18" s="73"/>
      <c r="M18" s="73"/>
      <c r="N18" s="65">
        <f>SUM(J18:K18)</f>
        <v>77</v>
      </c>
      <c r="P18" s="2" t="s">
        <v>83</v>
      </c>
      <c r="T18" s="2" t="s">
        <v>82</v>
      </c>
      <c r="AR18" s="60" t="s">
        <v>81</v>
      </c>
      <c r="AS18" s="62">
        <v>37</v>
      </c>
      <c r="AT18" s="62">
        <v>40</v>
      </c>
      <c r="AU18" s="2" t="s">
        <v>83</v>
      </c>
      <c r="AY18" s="2" t="s">
        <v>82</v>
      </c>
    </row>
    <row r="19" spans="1:51" ht="34.5" customHeight="1">
      <c r="A19" s="445"/>
      <c r="B19" s="547" t="s">
        <v>679</v>
      </c>
      <c r="C19" s="559" t="s">
        <v>704</v>
      </c>
      <c r="D19" s="17" t="s">
        <v>664</v>
      </c>
      <c r="E19" s="66">
        <v>350</v>
      </c>
      <c r="F19" s="20" t="s">
        <v>66</v>
      </c>
      <c r="G19" s="552" t="s">
        <v>87</v>
      </c>
      <c r="J19" s="62"/>
      <c r="K19" s="62"/>
      <c r="L19" s="73"/>
      <c r="M19" s="73"/>
      <c r="N19" s="65"/>
      <c r="AS19" s="62"/>
      <c r="AT19" s="62"/>
    </row>
    <row r="20" spans="1:51" ht="34.5" customHeight="1">
      <c r="A20" s="446"/>
      <c r="B20" s="550"/>
      <c r="C20" s="560"/>
      <c r="D20" s="17" t="s">
        <v>85</v>
      </c>
      <c r="E20" s="67">
        <v>300</v>
      </c>
      <c r="F20" s="16" t="s">
        <v>53</v>
      </c>
      <c r="G20" s="553"/>
      <c r="J20" s="62"/>
      <c r="K20" s="62"/>
      <c r="L20" s="73"/>
      <c r="M20" s="73"/>
      <c r="N20" s="65"/>
      <c r="AS20" s="62"/>
      <c r="AT20" s="62"/>
    </row>
    <row r="21" spans="1:51" ht="34.5" customHeight="1">
      <c r="A21" s="447"/>
      <c r="B21" s="548"/>
      <c r="C21" s="561"/>
      <c r="D21" s="17" t="s">
        <v>86</v>
      </c>
      <c r="E21" s="67">
        <v>300</v>
      </c>
      <c r="F21" s="16" t="s">
        <v>53</v>
      </c>
      <c r="G21" s="554"/>
      <c r="J21" s="62"/>
      <c r="K21" s="62"/>
      <c r="L21" s="73"/>
      <c r="M21" s="73"/>
      <c r="N21" s="65"/>
      <c r="AS21" s="62"/>
      <c r="AT21" s="62"/>
    </row>
    <row r="22" spans="1:51" ht="48" customHeight="1">
      <c r="A22" s="528"/>
      <c r="B22" s="530" t="s">
        <v>681</v>
      </c>
      <c r="C22" s="532" t="s">
        <v>705</v>
      </c>
      <c r="D22" s="74" t="s">
        <v>682</v>
      </c>
      <c r="E22" s="67">
        <v>300</v>
      </c>
      <c r="F22" s="74" t="s">
        <v>684</v>
      </c>
      <c r="G22" s="557" t="s">
        <v>789</v>
      </c>
      <c r="J22" s="61">
        <v>190</v>
      </c>
      <c r="K22" s="61">
        <f>190*1.5</f>
        <v>285</v>
      </c>
    </row>
    <row r="23" spans="1:51" ht="48" customHeight="1">
      <c r="A23" s="529"/>
      <c r="B23" s="531"/>
      <c r="C23" s="533"/>
      <c r="D23" s="17" t="s">
        <v>683</v>
      </c>
      <c r="E23" s="67">
        <v>300</v>
      </c>
      <c r="F23" s="16" t="s">
        <v>685</v>
      </c>
      <c r="G23" s="558"/>
      <c r="J23" s="62"/>
      <c r="K23" s="62"/>
      <c r="L23" s="73"/>
      <c r="M23" s="73"/>
      <c r="N23" s="65"/>
      <c r="AS23" s="62"/>
      <c r="AT23" s="62"/>
    </row>
    <row r="24" spans="1:51" ht="48" customHeight="1">
      <c r="A24" s="528"/>
      <c r="B24" s="477" t="s">
        <v>776</v>
      </c>
      <c r="C24" s="566" t="s">
        <v>780</v>
      </c>
      <c r="D24" s="17" t="s">
        <v>779</v>
      </c>
      <c r="E24" s="498" t="s">
        <v>770</v>
      </c>
      <c r="F24" s="16" t="s">
        <v>787</v>
      </c>
      <c r="G24" s="568" t="s">
        <v>790</v>
      </c>
      <c r="J24" s="62"/>
      <c r="K24" s="62"/>
      <c r="L24" s="73"/>
      <c r="M24" s="73"/>
      <c r="N24" s="65"/>
      <c r="AS24" s="62"/>
      <c r="AT24" s="62"/>
    </row>
    <row r="25" spans="1:51" ht="48" customHeight="1">
      <c r="A25" s="529"/>
      <c r="B25" s="477" t="s">
        <v>777</v>
      </c>
      <c r="C25" s="567"/>
      <c r="D25" s="17" t="s">
        <v>778</v>
      </c>
      <c r="E25" s="498" t="s">
        <v>770</v>
      </c>
      <c r="F25" s="16" t="s">
        <v>788</v>
      </c>
      <c r="G25" s="558"/>
      <c r="J25" s="62"/>
      <c r="K25" s="62"/>
      <c r="L25" s="73"/>
      <c r="M25" s="73"/>
      <c r="N25" s="65"/>
      <c r="AS25" s="62"/>
      <c r="AT25" s="62"/>
    </row>
    <row r="26" spans="1:51" ht="33" customHeight="1">
      <c r="A26" s="528"/>
      <c r="B26" s="555" t="s">
        <v>243</v>
      </c>
      <c r="C26" s="526" t="s">
        <v>720</v>
      </c>
      <c r="D26" s="17" t="s">
        <v>88</v>
      </c>
      <c r="E26" s="67">
        <v>400</v>
      </c>
      <c r="F26" s="16" t="s">
        <v>57</v>
      </c>
      <c r="G26" s="71"/>
      <c r="I26" s="60" t="s">
        <v>88</v>
      </c>
      <c r="J26" s="62">
        <v>272</v>
      </c>
      <c r="K26" s="62"/>
      <c r="L26" s="73"/>
      <c r="M26" s="73"/>
      <c r="AR26" s="60" t="s">
        <v>88</v>
      </c>
      <c r="AS26" s="62">
        <v>400</v>
      </c>
      <c r="AT26" s="62"/>
    </row>
    <row r="27" spans="1:51" ht="33" customHeight="1">
      <c r="A27" s="529"/>
      <c r="B27" s="556"/>
      <c r="C27" s="527"/>
      <c r="D27" s="452" t="s">
        <v>89</v>
      </c>
      <c r="E27" s="66">
        <v>450</v>
      </c>
      <c r="F27" s="20" t="s">
        <v>53</v>
      </c>
      <c r="G27" s="70"/>
      <c r="I27" s="60" t="s">
        <v>89</v>
      </c>
      <c r="J27" s="62">
        <v>313</v>
      </c>
      <c r="K27" s="62"/>
      <c r="L27" s="73"/>
      <c r="M27" s="73"/>
      <c r="AR27" s="60" t="s">
        <v>89</v>
      </c>
      <c r="AS27" s="62">
        <v>450</v>
      </c>
      <c r="AT27" s="62"/>
    </row>
    <row r="28" spans="1:51" ht="56.25" customHeight="1">
      <c r="A28" s="14"/>
      <c r="B28" s="122" t="s">
        <v>244</v>
      </c>
      <c r="C28" s="17" t="s">
        <v>721</v>
      </c>
      <c r="D28" s="17" t="s">
        <v>86</v>
      </c>
      <c r="E28" s="66">
        <v>120</v>
      </c>
      <c r="F28" s="20" t="s">
        <v>57</v>
      </c>
      <c r="G28" s="33" t="s">
        <v>649</v>
      </c>
      <c r="I28" s="60" t="s">
        <v>86</v>
      </c>
      <c r="J28" s="62">
        <v>120</v>
      </c>
      <c r="K28" s="62"/>
      <c r="L28" s="73"/>
      <c r="M28" s="73"/>
      <c r="AR28" s="60" t="s">
        <v>86</v>
      </c>
      <c r="AS28" s="62">
        <v>120</v>
      </c>
      <c r="AT28" s="62"/>
    </row>
    <row r="29" spans="1:51" ht="69.75" customHeight="1">
      <c r="A29" s="447"/>
      <c r="B29" s="123" t="s">
        <v>245</v>
      </c>
      <c r="C29" s="17" t="s">
        <v>722</v>
      </c>
      <c r="D29" s="452" t="s">
        <v>20</v>
      </c>
      <c r="E29" s="67">
        <v>600</v>
      </c>
      <c r="F29" s="16" t="s">
        <v>57</v>
      </c>
      <c r="G29" s="454"/>
      <c r="I29" s="60" t="s">
        <v>90</v>
      </c>
      <c r="J29" s="62"/>
      <c r="K29" s="62"/>
      <c r="L29" s="73"/>
      <c r="M29" s="73"/>
      <c r="AR29" s="60" t="s">
        <v>90</v>
      </c>
      <c r="AS29" s="62"/>
      <c r="AT29" s="62"/>
    </row>
    <row r="30" spans="1:51" ht="50.25" customHeight="1">
      <c r="A30" s="75"/>
      <c r="B30" s="489" t="s">
        <v>662</v>
      </c>
      <c r="C30" s="482" t="s">
        <v>723</v>
      </c>
      <c r="D30" s="17" t="s">
        <v>20</v>
      </c>
      <c r="E30" s="68">
        <v>800</v>
      </c>
      <c r="F30" s="440" t="s">
        <v>57</v>
      </c>
      <c r="G30" s="77"/>
      <c r="J30" s="62"/>
      <c r="K30" s="62"/>
      <c r="L30" s="73"/>
      <c r="M30" s="73"/>
      <c r="AS30" s="62"/>
      <c r="AT30" s="62"/>
    </row>
    <row r="31" spans="1:51" ht="57.75" customHeight="1">
      <c r="A31" s="75"/>
      <c r="B31" s="55"/>
      <c r="C31" s="482" t="s">
        <v>724</v>
      </c>
      <c r="D31" s="55"/>
      <c r="E31" s="68">
        <v>600</v>
      </c>
      <c r="F31" s="20" t="s">
        <v>57</v>
      </c>
      <c r="G31" s="77"/>
    </row>
    <row r="32" spans="1:51" ht="47.25" customHeight="1">
      <c r="A32" s="75"/>
      <c r="B32" s="55"/>
      <c r="C32" s="482" t="s">
        <v>781</v>
      </c>
      <c r="D32" s="55"/>
      <c r="E32" s="68">
        <v>400</v>
      </c>
      <c r="F32" s="20" t="s">
        <v>57</v>
      </c>
      <c r="G32" s="525" t="s">
        <v>786</v>
      </c>
    </row>
    <row r="33" spans="1:46" ht="84.75" customHeight="1">
      <c r="A33" s="75"/>
      <c r="B33" s="19"/>
      <c r="C33" s="482" t="s">
        <v>725</v>
      </c>
      <c r="D33" s="55"/>
      <c r="E33" s="68">
        <v>450</v>
      </c>
      <c r="F33" s="74" t="s">
        <v>57</v>
      </c>
      <c r="G33" s="525" t="s">
        <v>785</v>
      </c>
      <c r="J33" s="61">
        <v>250</v>
      </c>
    </row>
    <row r="34" spans="1:46" ht="59.25" customHeight="1">
      <c r="A34" s="75"/>
      <c r="B34" s="55"/>
      <c r="C34" s="482" t="s">
        <v>726</v>
      </c>
      <c r="D34" s="55"/>
      <c r="E34" s="68">
        <v>450</v>
      </c>
      <c r="F34" s="74" t="s">
        <v>57</v>
      </c>
      <c r="G34" s="525" t="s">
        <v>784</v>
      </c>
    </row>
    <row r="35" spans="1:46" ht="51.75" customHeight="1">
      <c r="A35" s="75"/>
      <c r="B35" s="19" t="s">
        <v>687</v>
      </c>
      <c r="C35" s="482" t="s">
        <v>727</v>
      </c>
      <c r="D35" s="55"/>
      <c r="E35" s="68">
        <v>1500</v>
      </c>
      <c r="F35" s="440" t="s">
        <v>52</v>
      </c>
      <c r="G35" s="475" t="s">
        <v>665</v>
      </c>
    </row>
    <row r="36" spans="1:46" ht="41.25" customHeight="1">
      <c r="A36" s="445"/>
      <c r="B36" s="448" t="s">
        <v>246</v>
      </c>
      <c r="C36" s="526" t="s">
        <v>706</v>
      </c>
      <c r="D36" s="17" t="s">
        <v>20</v>
      </c>
      <c r="E36" s="66">
        <v>700</v>
      </c>
      <c r="F36" s="20" t="s">
        <v>57</v>
      </c>
      <c r="G36" s="454" t="s">
        <v>765</v>
      </c>
      <c r="I36" s="60" t="s">
        <v>90</v>
      </c>
      <c r="J36" s="62">
        <v>325</v>
      </c>
      <c r="K36" s="62">
        <v>140</v>
      </c>
      <c r="L36" s="73"/>
      <c r="M36" s="73"/>
      <c r="AR36" s="60" t="s">
        <v>90</v>
      </c>
      <c r="AS36" s="62">
        <v>325</v>
      </c>
      <c r="AT36" s="62">
        <v>140</v>
      </c>
    </row>
    <row r="37" spans="1:46" ht="41.25" customHeight="1">
      <c r="A37" s="447"/>
      <c r="B37" s="450"/>
      <c r="C37" s="527"/>
      <c r="D37" s="452" t="s">
        <v>680</v>
      </c>
      <c r="E37" s="67">
        <v>400</v>
      </c>
      <c r="F37" s="16" t="s">
        <v>57</v>
      </c>
      <c r="G37" s="454" t="s">
        <v>767</v>
      </c>
      <c r="J37" s="62"/>
      <c r="K37" s="62"/>
      <c r="L37" s="73"/>
      <c r="M37" s="73"/>
      <c r="AS37" s="62"/>
      <c r="AT37" s="62"/>
    </row>
    <row r="38" spans="1:46" ht="39" customHeight="1">
      <c r="A38" s="445"/>
      <c r="B38" s="448" t="s">
        <v>246</v>
      </c>
      <c r="C38" s="526" t="s">
        <v>707</v>
      </c>
      <c r="D38" s="17" t="s">
        <v>20</v>
      </c>
      <c r="E38" s="66">
        <v>700</v>
      </c>
      <c r="F38" s="20" t="s">
        <v>52</v>
      </c>
      <c r="G38" s="454" t="s">
        <v>765</v>
      </c>
      <c r="J38" s="62">
        <v>325</v>
      </c>
      <c r="K38" s="62">
        <v>140</v>
      </c>
      <c r="L38" s="73"/>
      <c r="M38" s="73"/>
      <c r="AS38" s="62">
        <v>325</v>
      </c>
      <c r="AT38" s="62">
        <v>140</v>
      </c>
    </row>
    <row r="39" spans="1:46" ht="39" customHeight="1">
      <c r="A39" s="447"/>
      <c r="B39" s="450"/>
      <c r="C39" s="527"/>
      <c r="D39" s="452" t="s">
        <v>680</v>
      </c>
      <c r="E39" s="67">
        <v>400</v>
      </c>
      <c r="F39" s="16" t="s">
        <v>57</v>
      </c>
      <c r="G39" s="454" t="s">
        <v>767</v>
      </c>
      <c r="J39" s="62"/>
      <c r="K39" s="62"/>
      <c r="L39" s="73"/>
      <c r="M39" s="73"/>
      <c r="AS39" s="62"/>
      <c r="AT39" s="62"/>
    </row>
    <row r="40" spans="1:46" ht="69" customHeight="1">
      <c r="A40" s="447"/>
      <c r="B40" s="450" t="s">
        <v>686</v>
      </c>
      <c r="C40" s="452" t="s">
        <v>767</v>
      </c>
      <c r="D40" s="452" t="s">
        <v>680</v>
      </c>
      <c r="E40" s="67">
        <v>150</v>
      </c>
      <c r="F40" s="16" t="s">
        <v>766</v>
      </c>
      <c r="G40" s="454" t="s">
        <v>765</v>
      </c>
      <c r="J40" s="62"/>
      <c r="K40" s="62"/>
      <c r="L40" s="73"/>
      <c r="M40" s="73"/>
      <c r="AS40" s="62"/>
      <c r="AT40" s="62"/>
    </row>
    <row r="41" spans="1:46" ht="72" customHeight="1">
      <c r="A41" s="14"/>
      <c r="B41" s="13" t="s">
        <v>247</v>
      </c>
      <c r="C41" s="17" t="s">
        <v>708</v>
      </c>
      <c r="D41" s="452" t="s">
        <v>96</v>
      </c>
      <c r="E41" s="67">
        <v>400</v>
      </c>
      <c r="F41" s="16" t="s">
        <v>52</v>
      </c>
      <c r="G41" s="454" t="s">
        <v>97</v>
      </c>
      <c r="J41" s="62">
        <v>150</v>
      </c>
      <c r="K41" s="62"/>
      <c r="L41" s="73"/>
      <c r="M41" s="73"/>
      <c r="AS41" s="62">
        <v>150</v>
      </c>
      <c r="AT41" s="62"/>
    </row>
    <row r="42" spans="1:46" ht="66.75" customHeight="1">
      <c r="A42" s="14"/>
      <c r="B42" s="13" t="s">
        <v>249</v>
      </c>
      <c r="C42" s="17" t="s">
        <v>691</v>
      </c>
      <c r="D42" s="452"/>
      <c r="E42" s="67">
        <v>60</v>
      </c>
      <c r="F42" s="16" t="s">
        <v>52</v>
      </c>
      <c r="G42" s="78" t="s">
        <v>690</v>
      </c>
      <c r="J42" s="62">
        <v>32</v>
      </c>
      <c r="K42" s="62"/>
      <c r="L42" s="73"/>
      <c r="M42" s="73"/>
      <c r="AS42" s="62">
        <v>32</v>
      </c>
      <c r="AT42" s="62"/>
    </row>
    <row r="43" spans="1:46" ht="59.25" customHeight="1">
      <c r="A43" s="14"/>
      <c r="B43" s="13" t="s">
        <v>249</v>
      </c>
      <c r="C43" s="17" t="s">
        <v>692</v>
      </c>
      <c r="D43" s="17"/>
      <c r="E43" s="66">
        <v>150</v>
      </c>
      <c r="F43" s="20" t="s">
        <v>52</v>
      </c>
      <c r="G43" s="33" t="s">
        <v>107</v>
      </c>
      <c r="J43" s="62">
        <v>75</v>
      </c>
      <c r="K43" s="62"/>
      <c r="L43" s="73"/>
      <c r="M43" s="73"/>
      <c r="AS43" s="62">
        <v>75</v>
      </c>
      <c r="AT43" s="62"/>
    </row>
    <row r="44" spans="1:46" ht="50.25" customHeight="1">
      <c r="A44" s="14"/>
      <c r="B44" s="13" t="s">
        <v>249</v>
      </c>
      <c r="C44" s="17" t="s">
        <v>693</v>
      </c>
      <c r="D44" s="19" t="s">
        <v>99</v>
      </c>
      <c r="E44" s="66">
        <v>100</v>
      </c>
      <c r="F44" s="20" t="s">
        <v>52</v>
      </c>
      <c r="G44" s="33" t="s">
        <v>98</v>
      </c>
      <c r="J44" s="62">
        <v>50</v>
      </c>
      <c r="K44" s="62"/>
      <c r="L44" s="73"/>
      <c r="M44" s="73"/>
      <c r="AS44" s="62">
        <v>50</v>
      </c>
      <c r="AT44" s="62"/>
    </row>
    <row r="45" spans="1:46" ht="60.75" customHeight="1">
      <c r="A45" s="445"/>
      <c r="B45" s="469" t="s">
        <v>672</v>
      </c>
      <c r="C45" s="443" t="s">
        <v>694</v>
      </c>
      <c r="D45" s="468" t="s">
        <v>754</v>
      </c>
      <c r="E45" s="66">
        <v>500</v>
      </c>
      <c r="F45" s="20" t="s">
        <v>52</v>
      </c>
      <c r="G45" s="33"/>
      <c r="J45" s="62"/>
      <c r="K45" s="62"/>
      <c r="L45" s="73"/>
      <c r="M45" s="73"/>
      <c r="AS45" s="62"/>
      <c r="AT45" s="62"/>
    </row>
    <row r="46" spans="1:46" ht="89.25" customHeight="1">
      <c r="A46" s="445"/>
      <c r="B46" s="469"/>
      <c r="C46" s="443" t="s">
        <v>695</v>
      </c>
      <c r="D46" s="468" t="s">
        <v>754</v>
      </c>
      <c r="E46" s="66"/>
      <c r="F46" s="20" t="s">
        <v>52</v>
      </c>
      <c r="G46" s="33"/>
      <c r="J46" s="62"/>
      <c r="K46" s="62"/>
      <c r="L46" s="73"/>
      <c r="M46" s="73"/>
      <c r="AS46" s="62"/>
      <c r="AT46" s="62"/>
    </row>
    <row r="47" spans="1:46" ht="89.25" customHeight="1">
      <c r="A47" s="445"/>
      <c r="B47" s="469"/>
      <c r="C47" s="443" t="s">
        <v>696</v>
      </c>
      <c r="D47" s="468" t="s">
        <v>754</v>
      </c>
      <c r="E47" s="66"/>
      <c r="F47" s="20" t="s">
        <v>52</v>
      </c>
      <c r="G47" s="33"/>
      <c r="J47" s="62"/>
      <c r="K47" s="62"/>
      <c r="L47" s="73"/>
      <c r="M47" s="73"/>
      <c r="AS47" s="62"/>
      <c r="AT47" s="62"/>
    </row>
    <row r="48" spans="1:46" ht="89.25" customHeight="1">
      <c r="A48" s="14"/>
      <c r="B48" s="463"/>
      <c r="C48" s="443" t="s">
        <v>697</v>
      </c>
      <c r="D48" s="19" t="s">
        <v>754</v>
      </c>
      <c r="E48" s="66"/>
      <c r="F48" s="20" t="s">
        <v>52</v>
      </c>
      <c r="G48" s="33"/>
      <c r="J48" s="62"/>
      <c r="K48" s="62"/>
      <c r="L48" s="73"/>
      <c r="M48" s="73"/>
      <c r="AS48" s="62"/>
      <c r="AT48" s="62"/>
    </row>
    <row r="49" spans="1:47" ht="37.5" customHeight="1">
      <c r="A49" s="528"/>
      <c r="B49" s="547" t="s">
        <v>92</v>
      </c>
      <c r="C49" s="526" t="s">
        <v>116</v>
      </c>
      <c r="D49" s="569" t="s">
        <v>101</v>
      </c>
      <c r="E49" s="66">
        <v>400</v>
      </c>
      <c r="F49" s="20" t="s">
        <v>52</v>
      </c>
      <c r="G49" s="72" t="s">
        <v>102</v>
      </c>
      <c r="J49" s="62">
        <v>132</v>
      </c>
      <c r="K49" s="62">
        <v>120</v>
      </c>
      <c r="L49" s="73"/>
      <c r="M49" s="73"/>
      <c r="N49" s="65">
        <f>SUM(J49:K49)</f>
        <v>252</v>
      </c>
      <c r="AS49" s="62"/>
      <c r="AT49" s="62"/>
    </row>
    <row r="50" spans="1:47" ht="37.5" customHeight="1">
      <c r="A50" s="549"/>
      <c r="B50" s="550"/>
      <c r="C50" s="551"/>
      <c r="D50" s="570"/>
      <c r="E50" s="66">
        <v>250</v>
      </c>
      <c r="F50" s="20" t="s">
        <v>95</v>
      </c>
      <c r="G50" s="72" t="s">
        <v>103</v>
      </c>
      <c r="J50" s="62">
        <v>132</v>
      </c>
      <c r="K50" s="62">
        <v>40</v>
      </c>
      <c r="L50" s="73"/>
      <c r="M50" s="73"/>
      <c r="N50" s="65">
        <f>SUM(J50:K50)</f>
        <v>172</v>
      </c>
      <c r="AS50" s="62"/>
      <c r="AT50" s="62"/>
    </row>
    <row r="51" spans="1:47" ht="37.5" customHeight="1">
      <c r="A51" s="529"/>
      <c r="B51" s="548"/>
      <c r="C51" s="527"/>
      <c r="D51" s="571"/>
      <c r="E51" s="66">
        <v>300</v>
      </c>
      <c r="F51" s="20" t="s">
        <v>53</v>
      </c>
      <c r="G51" s="72" t="s">
        <v>104</v>
      </c>
      <c r="J51" s="62">
        <v>132</v>
      </c>
      <c r="K51" s="62">
        <v>60</v>
      </c>
      <c r="L51" s="73"/>
      <c r="M51" s="73"/>
      <c r="N51" s="65">
        <f>SUM(J51:K51)</f>
        <v>192</v>
      </c>
      <c r="AS51" s="62"/>
      <c r="AT51" s="62"/>
    </row>
    <row r="52" spans="1:47" ht="111.75" customHeight="1">
      <c r="A52" s="14"/>
      <c r="B52" s="13" t="s">
        <v>92</v>
      </c>
      <c r="C52" s="57" t="s">
        <v>714</v>
      </c>
      <c r="D52" s="56" t="s">
        <v>105</v>
      </c>
      <c r="E52" s="66">
        <v>600</v>
      </c>
      <c r="F52" s="20" t="s">
        <v>52</v>
      </c>
      <c r="G52" s="33"/>
      <c r="I52" s="63" t="s">
        <v>108</v>
      </c>
      <c r="J52" s="62">
        <v>132</v>
      </c>
      <c r="K52" s="62">
        <v>100</v>
      </c>
      <c r="L52" s="73">
        <v>30</v>
      </c>
      <c r="M52" s="73">
        <v>100</v>
      </c>
      <c r="N52" s="65">
        <f>SUM(J52:M52)</f>
        <v>362</v>
      </c>
      <c r="AR52" s="63" t="s">
        <v>93</v>
      </c>
      <c r="AS52" s="62"/>
      <c r="AT52" s="62">
        <v>100</v>
      </c>
      <c r="AU52" s="2" t="s">
        <v>91</v>
      </c>
    </row>
    <row r="53" spans="1:47" ht="30.75" customHeight="1">
      <c r="A53" s="528"/>
      <c r="B53" s="547" t="s">
        <v>92</v>
      </c>
      <c r="C53" s="526" t="s">
        <v>713</v>
      </c>
      <c r="D53" s="569" t="s">
        <v>101</v>
      </c>
      <c r="E53" s="66">
        <v>400</v>
      </c>
      <c r="F53" s="20" t="s">
        <v>106</v>
      </c>
      <c r="G53" s="72" t="s">
        <v>102</v>
      </c>
      <c r="I53" s="63"/>
      <c r="J53" s="62"/>
      <c r="K53" s="62"/>
      <c r="L53" s="73"/>
      <c r="M53" s="73"/>
      <c r="AR53" s="63"/>
      <c r="AS53" s="62"/>
      <c r="AT53" s="62"/>
    </row>
    <row r="54" spans="1:47" ht="30.75" customHeight="1">
      <c r="A54" s="549"/>
      <c r="B54" s="550"/>
      <c r="C54" s="551"/>
      <c r="D54" s="570"/>
      <c r="E54" s="66">
        <v>250</v>
      </c>
      <c r="F54" s="20" t="s">
        <v>95</v>
      </c>
      <c r="G54" s="72" t="s">
        <v>103</v>
      </c>
      <c r="I54" s="63"/>
      <c r="J54" s="62"/>
      <c r="K54" s="62"/>
      <c r="L54" s="73"/>
      <c r="M54" s="73"/>
      <c r="AR54" s="63"/>
      <c r="AS54" s="62"/>
      <c r="AT54" s="62"/>
    </row>
    <row r="55" spans="1:47" ht="30.75" customHeight="1">
      <c r="A55" s="529"/>
      <c r="B55" s="548"/>
      <c r="C55" s="527"/>
      <c r="D55" s="571"/>
      <c r="E55" s="66">
        <v>300</v>
      </c>
      <c r="F55" s="20" t="s">
        <v>95</v>
      </c>
      <c r="G55" s="72" t="s">
        <v>104</v>
      </c>
      <c r="J55" s="62"/>
      <c r="K55" s="62"/>
      <c r="L55" s="73"/>
      <c r="M55" s="73"/>
      <c r="AS55" s="62"/>
      <c r="AT55" s="62"/>
    </row>
    <row r="56" spans="1:47" ht="55.5" customHeight="1">
      <c r="A56" s="528"/>
      <c r="B56" s="530" t="s">
        <v>667</v>
      </c>
      <c r="C56" s="526" t="s">
        <v>712</v>
      </c>
      <c r="D56" s="444" t="s">
        <v>668</v>
      </c>
      <c r="E56" s="66">
        <v>150</v>
      </c>
      <c r="F56" s="464" t="s">
        <v>670</v>
      </c>
      <c r="G56" s="438"/>
      <c r="J56" s="491"/>
      <c r="K56" s="62"/>
      <c r="L56" s="73"/>
      <c r="M56" s="73"/>
      <c r="AS56" s="62"/>
      <c r="AT56" s="62"/>
    </row>
    <row r="57" spans="1:47" ht="55.5" customHeight="1">
      <c r="A57" s="529"/>
      <c r="B57" s="531"/>
      <c r="C57" s="527"/>
      <c r="D57" s="56" t="s">
        <v>669</v>
      </c>
      <c r="E57" s="66">
        <v>200</v>
      </c>
      <c r="F57" s="464" t="s">
        <v>659</v>
      </c>
      <c r="G57" s="438"/>
      <c r="J57" s="491"/>
      <c r="K57" s="62"/>
      <c r="L57" s="73"/>
      <c r="M57" s="73"/>
      <c r="AS57" s="62"/>
      <c r="AT57" s="62"/>
    </row>
    <row r="58" spans="1:47" ht="114.75" customHeight="1">
      <c r="A58" s="447"/>
      <c r="B58" s="463" t="s">
        <v>709</v>
      </c>
      <c r="C58" s="443" t="s">
        <v>711</v>
      </c>
      <c r="D58" s="479" t="s">
        <v>673</v>
      </c>
      <c r="E58" s="66">
        <v>700</v>
      </c>
      <c r="F58" s="464" t="s">
        <v>675</v>
      </c>
      <c r="G58" s="438"/>
      <c r="J58" s="491">
        <f>125+200+140</f>
        <v>465</v>
      </c>
      <c r="K58" s="62"/>
      <c r="L58" s="73"/>
      <c r="M58" s="73"/>
      <c r="AS58" s="62"/>
      <c r="AT58" s="62"/>
    </row>
    <row r="59" spans="1:47" ht="110.25" customHeight="1">
      <c r="A59" s="14"/>
      <c r="B59" s="463"/>
      <c r="C59" s="442" t="s">
        <v>710</v>
      </c>
      <c r="D59" s="56" t="s">
        <v>674</v>
      </c>
      <c r="E59" s="66">
        <v>900</v>
      </c>
      <c r="F59" s="20" t="s">
        <v>675</v>
      </c>
      <c r="G59" s="72" t="s">
        <v>755</v>
      </c>
      <c r="J59" s="491"/>
      <c r="K59" s="62"/>
      <c r="L59" s="73"/>
      <c r="M59" s="73"/>
      <c r="AS59" s="62"/>
      <c r="AT59" s="62"/>
    </row>
    <row r="60" spans="1:47" ht="101.25" customHeight="1">
      <c r="A60" s="14"/>
      <c r="B60" s="463" t="s">
        <v>650</v>
      </c>
      <c r="C60" s="441" t="s">
        <v>728</v>
      </c>
      <c r="D60" s="57" t="s">
        <v>654</v>
      </c>
      <c r="E60" s="66">
        <v>800</v>
      </c>
      <c r="F60" s="20" t="s">
        <v>648</v>
      </c>
      <c r="G60" s="72" t="s">
        <v>651</v>
      </c>
      <c r="J60" s="491"/>
      <c r="K60" s="62"/>
      <c r="L60" s="73"/>
      <c r="M60" s="73"/>
      <c r="AS60" s="62"/>
      <c r="AT60" s="62"/>
    </row>
    <row r="61" spans="1:47" ht="101.25" customHeight="1">
      <c r="A61" s="14"/>
      <c r="B61" s="463" t="s">
        <v>652</v>
      </c>
      <c r="C61" s="476" t="s">
        <v>729</v>
      </c>
      <c r="D61" s="118" t="s">
        <v>653</v>
      </c>
      <c r="E61" s="66">
        <v>300</v>
      </c>
      <c r="F61" s="20" t="s">
        <v>648</v>
      </c>
      <c r="G61" s="438" t="s">
        <v>663</v>
      </c>
      <c r="J61" s="62"/>
      <c r="K61" s="62" t="s">
        <v>657</v>
      </c>
      <c r="L61" s="73"/>
      <c r="M61" s="73"/>
      <c r="AS61" s="62"/>
      <c r="AT61" s="62"/>
    </row>
    <row r="62" spans="1:47" ht="101.25" customHeight="1">
      <c r="A62" s="446"/>
      <c r="B62" s="477" t="s">
        <v>655</v>
      </c>
      <c r="C62" s="478" t="s">
        <v>730</v>
      </c>
      <c r="D62" s="471" t="s">
        <v>656</v>
      </c>
      <c r="E62" s="69">
        <v>3000</v>
      </c>
      <c r="F62" s="54" t="s">
        <v>648</v>
      </c>
      <c r="G62" s="438" t="s">
        <v>658</v>
      </c>
      <c r="J62" s="62"/>
      <c r="K62" s="62"/>
      <c r="L62" s="73"/>
      <c r="M62" s="73"/>
      <c r="AS62" s="62"/>
      <c r="AT62" s="62"/>
    </row>
    <row r="63" spans="1:47" ht="91.5" customHeight="1" thickBot="1">
      <c r="A63" s="82"/>
      <c r="B63" s="83" t="s">
        <v>250</v>
      </c>
      <c r="C63" s="84" t="s">
        <v>731</v>
      </c>
      <c r="D63" s="84"/>
      <c r="E63" s="85">
        <v>900</v>
      </c>
      <c r="F63" s="86" t="s">
        <v>52</v>
      </c>
      <c r="G63" s="87"/>
      <c r="J63" s="62">
        <v>560</v>
      </c>
      <c r="K63" s="62"/>
      <c r="L63" s="73"/>
      <c r="M63" s="73"/>
      <c r="AS63" s="62">
        <v>560</v>
      </c>
      <c r="AT63" s="62"/>
    </row>
    <row r="64" spans="1:47" ht="91.5" customHeight="1">
      <c r="A64" s="88"/>
      <c r="B64" s="89" t="s">
        <v>250</v>
      </c>
      <c r="C64" s="90" t="s">
        <v>732</v>
      </c>
      <c r="D64" s="90"/>
      <c r="E64" s="91">
        <v>1300</v>
      </c>
      <c r="F64" s="92" t="s">
        <v>52</v>
      </c>
      <c r="G64" s="93"/>
      <c r="J64" s="62">
        <v>850</v>
      </c>
      <c r="K64" s="62"/>
      <c r="L64" s="73"/>
      <c r="M64" s="73"/>
      <c r="AS64" s="62">
        <v>850</v>
      </c>
      <c r="AT64" s="62"/>
    </row>
    <row r="65" spans="1:46" ht="91.5" customHeight="1">
      <c r="A65" s="14"/>
      <c r="B65" s="13" t="s">
        <v>250</v>
      </c>
      <c r="C65" s="17" t="s">
        <v>733</v>
      </c>
      <c r="D65" s="17"/>
      <c r="E65" s="66">
        <v>2800</v>
      </c>
      <c r="F65" s="20" t="s">
        <v>52</v>
      </c>
      <c r="G65" s="33" t="s">
        <v>109</v>
      </c>
      <c r="J65" s="62">
        <v>1300</v>
      </c>
      <c r="K65" s="62"/>
      <c r="L65" s="73"/>
      <c r="M65" s="73"/>
      <c r="AS65" s="62">
        <v>1300</v>
      </c>
      <c r="AT65" s="62"/>
    </row>
    <row r="66" spans="1:46" ht="93" customHeight="1">
      <c r="A66" s="75"/>
      <c r="B66" s="13" t="s">
        <v>250</v>
      </c>
      <c r="C66" s="17" t="s">
        <v>734</v>
      </c>
      <c r="D66" s="17" t="s">
        <v>110</v>
      </c>
      <c r="E66" s="68">
        <v>2300</v>
      </c>
      <c r="F66" s="74" t="s">
        <v>52</v>
      </c>
      <c r="G66" s="76" t="s">
        <v>112</v>
      </c>
      <c r="J66" s="62">
        <v>1500</v>
      </c>
      <c r="K66" s="62"/>
      <c r="L66" s="73" t="s">
        <v>111</v>
      </c>
      <c r="M66" s="73"/>
      <c r="AS66" s="62">
        <v>1500</v>
      </c>
      <c r="AT66" s="62"/>
    </row>
    <row r="67" spans="1:46" ht="62.25" customHeight="1">
      <c r="A67" s="14"/>
      <c r="B67" s="44" t="s">
        <v>251</v>
      </c>
      <c r="C67" s="17" t="s">
        <v>735</v>
      </c>
      <c r="D67" s="17"/>
      <c r="E67" s="66">
        <v>800</v>
      </c>
      <c r="F67" s="20" t="s">
        <v>52</v>
      </c>
      <c r="G67" s="33" t="s">
        <v>113</v>
      </c>
      <c r="J67" s="62">
        <v>500</v>
      </c>
      <c r="K67" s="62"/>
      <c r="L67" s="73"/>
      <c r="M67" s="73"/>
      <c r="AS67" s="62">
        <v>500</v>
      </c>
      <c r="AT67" s="62"/>
    </row>
    <row r="68" spans="1:46" ht="66.75" customHeight="1">
      <c r="A68" s="447"/>
      <c r="B68" s="46" t="s">
        <v>251</v>
      </c>
      <c r="C68" s="452" t="s">
        <v>736</v>
      </c>
      <c r="D68" s="452"/>
      <c r="E68" s="67">
        <v>600</v>
      </c>
      <c r="F68" s="16" t="s">
        <v>52</v>
      </c>
      <c r="G68" s="454" t="s">
        <v>783</v>
      </c>
      <c r="J68" s="62"/>
      <c r="K68" s="62"/>
      <c r="L68" s="73"/>
      <c r="M68" s="73">
        <f>3000/5</f>
        <v>600</v>
      </c>
      <c r="N68" s="524">
        <f>M68*1.4</f>
        <v>840</v>
      </c>
      <c r="AS68" s="62"/>
      <c r="AT68" s="62"/>
    </row>
    <row r="69" spans="1:46" ht="72" customHeight="1">
      <c r="A69" s="14"/>
      <c r="B69" s="13"/>
      <c r="C69" s="452" t="s">
        <v>715</v>
      </c>
      <c r="D69" s="452"/>
      <c r="E69" s="67">
        <v>800</v>
      </c>
      <c r="F69" s="16" t="s">
        <v>52</v>
      </c>
      <c r="G69" s="454" t="s">
        <v>746</v>
      </c>
      <c r="J69" s="62">
        <v>700</v>
      </c>
      <c r="K69" s="62"/>
      <c r="L69" s="73"/>
      <c r="M69" s="73"/>
      <c r="AS69" s="62">
        <v>700</v>
      </c>
      <c r="AT69" s="62"/>
    </row>
    <row r="70" spans="1:46" ht="51" customHeight="1">
      <c r="A70" s="446"/>
      <c r="B70" s="45"/>
      <c r="C70" s="451" t="s">
        <v>716</v>
      </c>
      <c r="D70" s="451"/>
      <c r="E70" s="69">
        <v>800</v>
      </c>
      <c r="F70" s="54" t="s">
        <v>53</v>
      </c>
      <c r="G70" s="453" t="s">
        <v>746</v>
      </c>
      <c r="J70" s="62">
        <v>700</v>
      </c>
      <c r="K70" s="62"/>
      <c r="L70" s="73"/>
      <c r="M70" s="73"/>
      <c r="AS70" s="62">
        <v>700</v>
      </c>
      <c r="AT70" s="62"/>
    </row>
    <row r="71" spans="1:46" ht="73.5" customHeight="1" thickBot="1">
      <c r="A71" s="79"/>
      <c r="B71" s="80"/>
      <c r="C71" s="84" t="s">
        <v>717</v>
      </c>
      <c r="D71" s="84"/>
      <c r="E71" s="81">
        <v>100</v>
      </c>
      <c r="F71" s="483" t="s">
        <v>106</v>
      </c>
      <c r="G71" s="488" t="s">
        <v>114</v>
      </c>
      <c r="J71" s="62">
        <v>60</v>
      </c>
      <c r="K71" s="62"/>
      <c r="L71" s="73"/>
      <c r="M71" s="73"/>
      <c r="AS71" s="62">
        <v>60</v>
      </c>
      <c r="AT71" s="62"/>
    </row>
    <row r="72" spans="1:46" ht="93" customHeight="1">
      <c r="A72" s="75"/>
      <c r="B72" s="55"/>
      <c r="C72" s="17" t="s">
        <v>737</v>
      </c>
      <c r="D72" s="17"/>
      <c r="E72" s="68">
        <v>1150</v>
      </c>
      <c r="F72" s="440" t="s">
        <v>52</v>
      </c>
      <c r="G72" s="475" t="s">
        <v>745</v>
      </c>
      <c r="J72" s="62">
        <v>750</v>
      </c>
      <c r="K72" s="62"/>
      <c r="L72" s="73"/>
      <c r="M72" s="73"/>
      <c r="AS72" s="62">
        <v>750</v>
      </c>
      <c r="AT72" s="62"/>
    </row>
    <row r="73" spans="1:46" ht="93" customHeight="1" thickBot="1">
      <c r="A73" s="465"/>
      <c r="B73" s="467" t="s">
        <v>671</v>
      </c>
      <c r="C73" s="470" t="s">
        <v>748</v>
      </c>
      <c r="D73" s="452"/>
      <c r="E73" s="466">
        <v>800</v>
      </c>
      <c r="F73" s="484" t="s">
        <v>675</v>
      </c>
      <c r="G73" s="486" t="s">
        <v>746</v>
      </c>
      <c r="J73" s="62"/>
      <c r="K73" s="62"/>
      <c r="L73" s="73"/>
      <c r="M73" s="73"/>
      <c r="AS73" s="62"/>
      <c r="AT73" s="62"/>
    </row>
    <row r="74" spans="1:46" ht="93" customHeight="1" thickBot="1">
      <c r="A74" s="75"/>
      <c r="B74" s="55"/>
      <c r="C74" s="480" t="s">
        <v>749</v>
      </c>
      <c r="D74" s="55"/>
      <c r="E74" s="466">
        <v>800</v>
      </c>
      <c r="F74" s="440" t="s">
        <v>52</v>
      </c>
      <c r="G74" s="487" t="s">
        <v>746</v>
      </c>
    </row>
    <row r="75" spans="1:46" ht="93" customHeight="1">
      <c r="A75" s="75"/>
      <c r="B75" s="13" t="s">
        <v>666</v>
      </c>
      <c r="C75" s="443" t="s">
        <v>750</v>
      </c>
      <c r="D75" s="55"/>
      <c r="E75" s="466">
        <v>800</v>
      </c>
      <c r="F75" s="440" t="s">
        <v>52</v>
      </c>
      <c r="G75" s="487" t="s">
        <v>746</v>
      </c>
    </row>
    <row r="76" spans="1:46" ht="106.5" customHeight="1">
      <c r="A76" s="14"/>
      <c r="B76" s="463"/>
      <c r="C76" s="443" t="s">
        <v>773</v>
      </c>
      <c r="D76" s="499" t="s">
        <v>768</v>
      </c>
      <c r="E76" s="500" t="s">
        <v>770</v>
      </c>
      <c r="F76" s="455"/>
      <c r="G76" s="502"/>
    </row>
    <row r="77" spans="1:46" ht="106.5" customHeight="1">
      <c r="A77" s="14"/>
      <c r="B77" s="463"/>
      <c r="C77" s="443" t="s">
        <v>774</v>
      </c>
      <c r="D77" s="499" t="s">
        <v>769</v>
      </c>
      <c r="E77" s="500" t="s">
        <v>770</v>
      </c>
      <c r="F77" s="455"/>
      <c r="G77" s="502"/>
    </row>
    <row r="78" spans="1:46" ht="106.5" customHeight="1">
      <c r="A78" s="14"/>
      <c r="B78" s="463"/>
      <c r="C78" s="443" t="s">
        <v>775</v>
      </c>
      <c r="D78" s="501" t="s">
        <v>771</v>
      </c>
      <c r="E78" s="500" t="s">
        <v>770</v>
      </c>
      <c r="F78" s="455"/>
      <c r="G78" s="502"/>
    </row>
    <row r="79" spans="1:46" ht="60" customHeight="1">
      <c r="A79" s="75"/>
      <c r="B79" s="55"/>
      <c r="C79" s="17" t="s">
        <v>738</v>
      </c>
      <c r="D79" s="17"/>
      <c r="E79" s="68">
        <v>60</v>
      </c>
      <c r="F79" s="74" t="s">
        <v>52</v>
      </c>
      <c r="G79" s="77"/>
      <c r="J79" s="62"/>
      <c r="K79" s="62"/>
      <c r="L79" s="73"/>
      <c r="M79" s="73"/>
      <c r="AS79" s="62"/>
      <c r="AT79" s="62"/>
    </row>
    <row r="80" spans="1:46" ht="63" customHeight="1" thickBot="1">
      <c r="A80" s="75"/>
      <c r="B80" s="55"/>
      <c r="C80" s="17" t="s">
        <v>739</v>
      </c>
      <c r="D80" s="17"/>
      <c r="E80" s="68">
        <v>60</v>
      </c>
      <c r="F80" s="440" t="s">
        <v>52</v>
      </c>
      <c r="G80" s="77"/>
      <c r="J80" s="62"/>
      <c r="K80" s="62"/>
      <c r="L80" s="73"/>
      <c r="M80" s="73"/>
      <c r="AS80" s="62"/>
      <c r="AT80" s="62"/>
    </row>
    <row r="81" spans="1:46" ht="48" customHeight="1">
      <c r="A81" s="94"/>
      <c r="B81" s="95"/>
      <c r="C81" s="90" t="s">
        <v>740</v>
      </c>
      <c r="D81" s="90"/>
      <c r="E81" s="96">
        <v>60</v>
      </c>
      <c r="F81" s="485" t="s">
        <v>52</v>
      </c>
      <c r="G81" s="97"/>
      <c r="J81" s="62">
        <v>30</v>
      </c>
      <c r="K81" s="62"/>
      <c r="L81" s="73"/>
      <c r="M81" s="73"/>
      <c r="AS81" s="62">
        <v>30</v>
      </c>
      <c r="AT81" s="62"/>
    </row>
    <row r="82" spans="1:46" ht="64.5" customHeight="1" thickBot="1">
      <c r="A82" s="75"/>
      <c r="B82" s="439" t="s">
        <v>660</v>
      </c>
      <c r="C82" s="443" t="s">
        <v>764</v>
      </c>
      <c r="D82" s="118" t="s">
        <v>661</v>
      </c>
      <c r="E82" s="68">
        <v>200</v>
      </c>
      <c r="F82" s="440" t="s">
        <v>52</v>
      </c>
      <c r="G82" s="77"/>
      <c r="I82" s="60">
        <v>130</v>
      </c>
    </row>
    <row r="83" spans="1:46" ht="43.5" customHeight="1">
      <c r="A83" s="75"/>
      <c r="B83" s="55"/>
      <c r="C83" s="17" t="s">
        <v>741</v>
      </c>
      <c r="D83" s="17"/>
      <c r="E83" s="68">
        <v>400</v>
      </c>
      <c r="F83" s="485" t="s">
        <v>57</v>
      </c>
      <c r="G83" s="77"/>
      <c r="J83" s="62"/>
      <c r="K83" s="504"/>
      <c r="L83" s="73"/>
      <c r="M83" s="73"/>
      <c r="AS83" s="62"/>
      <c r="AT83" s="62"/>
    </row>
    <row r="84" spans="1:46" ht="43.5" customHeight="1">
      <c r="A84" s="75"/>
      <c r="B84" s="55"/>
      <c r="C84" s="17" t="s">
        <v>742</v>
      </c>
      <c r="D84" s="17"/>
      <c r="E84" s="68">
        <v>400</v>
      </c>
      <c r="F84" s="440" t="s">
        <v>57</v>
      </c>
      <c r="G84" s="77"/>
      <c r="J84" s="62"/>
      <c r="K84" s="504"/>
      <c r="L84" s="73"/>
      <c r="M84" s="73"/>
      <c r="AS84" s="62"/>
      <c r="AT84" s="62"/>
    </row>
    <row r="85" spans="1:46" ht="47.25" customHeight="1">
      <c r="A85" s="75"/>
      <c r="B85" s="55"/>
      <c r="C85" s="56" t="s">
        <v>744</v>
      </c>
      <c r="D85" s="56"/>
      <c r="E85" s="68">
        <v>300</v>
      </c>
      <c r="F85" s="440" t="s">
        <v>52</v>
      </c>
      <c r="G85" s="475" t="s">
        <v>747</v>
      </c>
      <c r="J85" s="62"/>
      <c r="K85" s="504"/>
      <c r="L85" s="73"/>
      <c r="M85" s="73"/>
      <c r="AS85" s="62"/>
      <c r="AT85" s="62"/>
    </row>
    <row r="86" spans="1:46" ht="48.75" customHeight="1">
      <c r="A86" s="459"/>
      <c r="B86" s="460"/>
      <c r="C86" s="461" t="s">
        <v>743</v>
      </c>
      <c r="D86" s="461"/>
      <c r="E86" s="462">
        <v>40</v>
      </c>
      <c r="F86" s="440" t="s">
        <v>66</v>
      </c>
      <c r="G86" s="473" t="s">
        <v>115</v>
      </c>
      <c r="J86" s="62"/>
      <c r="K86" s="504"/>
      <c r="L86" s="73"/>
      <c r="M86" s="73"/>
      <c r="AS86" s="62"/>
      <c r="AT86" s="62"/>
    </row>
    <row r="87" spans="1:46" ht="93" customHeight="1">
      <c r="A87" s="75"/>
      <c r="B87" s="55"/>
      <c r="C87" s="443" t="s">
        <v>689</v>
      </c>
      <c r="D87" s="55"/>
      <c r="E87" s="462">
        <v>1800</v>
      </c>
      <c r="F87" s="74" t="s">
        <v>675</v>
      </c>
      <c r="G87" s="497" t="s">
        <v>772</v>
      </c>
      <c r="J87" s="503" t="s">
        <v>760</v>
      </c>
    </row>
    <row r="88" spans="1:46" ht="30" customHeight="1">
      <c r="A88" s="528"/>
      <c r="B88" s="530" t="s">
        <v>688</v>
      </c>
      <c r="C88" s="563" t="s">
        <v>761</v>
      </c>
      <c r="D88" s="55" t="s">
        <v>756</v>
      </c>
      <c r="E88" s="462">
        <v>50</v>
      </c>
      <c r="F88" s="74" t="s">
        <v>675</v>
      </c>
      <c r="G88" s="492" t="s">
        <v>762</v>
      </c>
    </row>
    <row r="89" spans="1:46" ht="30" customHeight="1">
      <c r="A89" s="549"/>
      <c r="B89" s="562"/>
      <c r="C89" s="564"/>
      <c r="D89" s="460" t="s">
        <v>757</v>
      </c>
      <c r="E89" s="462">
        <v>60</v>
      </c>
      <c r="F89" s="455" t="s">
        <v>759</v>
      </c>
      <c r="G89" s="493" t="s">
        <v>763</v>
      </c>
    </row>
    <row r="90" spans="1:46" ht="30" customHeight="1">
      <c r="A90" s="529"/>
      <c r="B90" s="531"/>
      <c r="C90" s="565"/>
      <c r="D90" s="460" t="s">
        <v>758</v>
      </c>
      <c r="E90" s="462">
        <v>120</v>
      </c>
      <c r="F90" s="455" t="s">
        <v>759</v>
      </c>
      <c r="G90" s="494">
        <v>15000</v>
      </c>
    </row>
    <row r="91" spans="1:46" ht="106.5" customHeight="1">
      <c r="A91" s="14"/>
      <c r="B91" s="463"/>
      <c r="C91" s="458"/>
      <c r="D91" s="495"/>
      <c r="E91" s="496"/>
      <c r="F91" s="455"/>
      <c r="G91" s="502"/>
    </row>
    <row r="92" spans="1:46" ht="106.5" customHeight="1">
      <c r="A92" s="14"/>
      <c r="B92" s="463"/>
      <c r="C92" s="458"/>
      <c r="D92" s="495"/>
      <c r="E92" s="496"/>
      <c r="F92" s="455"/>
      <c r="G92" s="502"/>
    </row>
    <row r="93" spans="1:46" ht="97.5" customHeight="1" thickBot="1">
      <c r="A93" s="79"/>
      <c r="B93" s="80"/>
      <c r="C93" s="80"/>
      <c r="D93" s="80"/>
      <c r="E93" s="80"/>
      <c r="F93" s="80"/>
      <c r="G93" s="474"/>
    </row>
    <row r="94" spans="1:46" ht="30" customHeight="1"/>
    <row r="95" spans="1:46" ht="93" customHeight="1"/>
    <row r="96" spans="1:46" ht="93" customHeight="1"/>
    <row r="97" ht="93" customHeight="1"/>
    <row r="98" ht="93" customHeight="1"/>
    <row r="99" ht="93" customHeight="1"/>
    <row r="100" ht="93" customHeight="1"/>
    <row r="101" ht="93" customHeight="1"/>
    <row r="102" ht="93" customHeight="1"/>
    <row r="103" ht="93" customHeight="1"/>
    <row r="104" ht="93" customHeight="1"/>
    <row r="105" ht="93" customHeight="1"/>
    <row r="106" ht="93" customHeight="1"/>
    <row r="107" ht="93" customHeight="1"/>
    <row r="108" ht="93" customHeight="1"/>
    <row r="109" ht="93" customHeight="1"/>
    <row r="110" ht="93" customHeight="1"/>
    <row r="111" ht="93" customHeight="1"/>
    <row r="112" ht="93" customHeight="1"/>
  </sheetData>
  <mergeCells count="39">
    <mergeCell ref="A88:A90"/>
    <mergeCell ref="B88:B90"/>
    <mergeCell ref="C88:C90"/>
    <mergeCell ref="C24:C25"/>
    <mergeCell ref="G24:G25"/>
    <mergeCell ref="D49:D51"/>
    <mergeCell ref="D53:D55"/>
    <mergeCell ref="A49:A51"/>
    <mergeCell ref="B49:B51"/>
    <mergeCell ref="C49:C51"/>
    <mergeCell ref="A53:A55"/>
    <mergeCell ref="B53:B55"/>
    <mergeCell ref="C53:C55"/>
    <mergeCell ref="A56:A57"/>
    <mergeCell ref="C56:C57"/>
    <mergeCell ref="B56:B57"/>
    <mergeCell ref="A16:A18"/>
    <mergeCell ref="B16:B18"/>
    <mergeCell ref="C16:C18"/>
    <mergeCell ref="G16:G18"/>
    <mergeCell ref="A26:A27"/>
    <mergeCell ref="B26:B27"/>
    <mergeCell ref="C26:C27"/>
    <mergeCell ref="G19:G21"/>
    <mergeCell ref="G22:G23"/>
    <mergeCell ref="C19:C21"/>
    <mergeCell ref="B19:B21"/>
    <mergeCell ref="A1:G3"/>
    <mergeCell ref="A5:C5"/>
    <mergeCell ref="F8:G8"/>
    <mergeCell ref="C11:C12"/>
    <mergeCell ref="B11:B12"/>
    <mergeCell ref="A11:A12"/>
    <mergeCell ref="C38:C39"/>
    <mergeCell ref="C36:C37"/>
    <mergeCell ref="A22:A23"/>
    <mergeCell ref="B22:B23"/>
    <mergeCell ref="C22:C23"/>
    <mergeCell ref="A24:A25"/>
  </mergeCells>
  <phoneticPr fontId="2" type="noConversion"/>
  <printOptions horizontalCentered="1"/>
  <pageMargins left="0.15748031496062992" right="0.15748031496062992" top="0.84" bottom="0.56000000000000005" header="0.5" footer="0.49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8B1F157-32EB-4BA6-A47B-EA61A8748715}">
  <dimension ref="A1:AY123"/>
  <sheetViews>
    <sheetView tabSelected="1" zoomScaleNormal="100" workbookViewId="0">
      <selection activeCell="E67" sqref="E67"/>
    </sheetView>
  </sheetViews>
  <sheetFormatPr defaultRowHeight="16.5"/>
  <cols>
    <col min="1" max="1" width="21.5" style="2" customWidth="1"/>
    <col min="2" max="2" width="14.875" style="2" customWidth="1"/>
    <col min="3" max="3" width="19.75" style="2" customWidth="1"/>
    <col min="4" max="4" width="9.25" style="2" customWidth="1"/>
    <col min="5" max="5" width="10" style="2" customWidth="1"/>
    <col min="6" max="6" width="5.25" style="2" customWidth="1"/>
    <col min="7" max="7" width="11.625" style="2" customWidth="1"/>
    <col min="8" max="8" width="9" style="2"/>
    <col min="9" max="9" width="6.875" style="60" customWidth="1"/>
    <col min="10" max="13" width="6.875" style="61" customWidth="1"/>
    <col min="14" max="17" width="9" style="2"/>
    <col min="18" max="18" width="18.75" style="2" customWidth="1"/>
    <col min="19" max="43" width="9" style="2"/>
    <col min="44" max="44" width="6.875" style="60" customWidth="1"/>
    <col min="45" max="46" width="6.875" style="61" customWidth="1"/>
    <col min="47" max="50" width="9" style="2"/>
    <col min="51" max="51" width="18.75" style="2" customWidth="1"/>
    <col min="52" max="16384" width="9" style="2"/>
  </cols>
  <sheetData>
    <row r="1" spans="1:48" ht="11.25" customHeight="1">
      <c r="A1" s="534" t="s">
        <v>719</v>
      </c>
      <c r="B1" s="535"/>
      <c r="C1" s="535"/>
      <c r="D1" s="535"/>
      <c r="E1" s="535"/>
      <c r="F1" s="535"/>
      <c r="G1" s="536"/>
      <c r="H1" s="1"/>
    </row>
    <row r="2" spans="1:48" ht="11.25" customHeight="1">
      <c r="A2" s="537"/>
      <c r="B2" s="538"/>
      <c r="C2" s="538"/>
      <c r="D2" s="538"/>
      <c r="E2" s="538"/>
      <c r="F2" s="538"/>
      <c r="G2" s="539"/>
      <c r="H2" s="1"/>
    </row>
    <row r="3" spans="1:48" ht="11.25" customHeight="1" thickBot="1">
      <c r="A3" s="540"/>
      <c r="B3" s="541"/>
      <c r="C3" s="541"/>
      <c r="D3" s="541"/>
      <c r="E3" s="541"/>
      <c r="F3" s="541"/>
      <c r="G3" s="542"/>
      <c r="H3" s="1"/>
    </row>
    <row r="4" spans="1:48">
      <c r="A4" s="10" t="s">
        <v>131</v>
      </c>
      <c r="B4" s="3"/>
      <c r="C4" s="3"/>
      <c r="D4" s="3"/>
      <c r="E4" s="3"/>
      <c r="F4" s="5"/>
      <c r="G4" s="11"/>
      <c r="H4" s="6"/>
    </row>
    <row r="5" spans="1:48">
      <c r="A5" s="543" t="s">
        <v>718</v>
      </c>
      <c r="B5" s="544"/>
      <c r="C5" s="544"/>
      <c r="D5" s="521"/>
      <c r="E5" s="521"/>
      <c r="F5" s="5"/>
      <c r="G5" s="11"/>
      <c r="H5" s="6"/>
    </row>
    <row r="6" spans="1:48">
      <c r="A6" s="12" t="s">
        <v>133</v>
      </c>
      <c r="B6" s="8"/>
      <c r="C6" s="8"/>
      <c r="D6" s="8"/>
      <c r="E6" s="8"/>
      <c r="F6" s="5"/>
      <c r="G6" s="11"/>
      <c r="H6" s="6"/>
    </row>
    <row r="7" spans="1:48">
      <c r="A7" s="12" t="s">
        <v>0</v>
      </c>
      <c r="B7" s="8"/>
      <c r="C7" s="8"/>
      <c r="D7" s="8"/>
      <c r="E7" s="8"/>
      <c r="F7" s="5"/>
      <c r="G7" s="11"/>
      <c r="H7" s="6"/>
    </row>
    <row r="8" spans="1:48" ht="22.5" customHeight="1">
      <c r="A8" s="481" t="s">
        <v>791</v>
      </c>
      <c r="B8" s="522"/>
      <c r="C8" s="522"/>
      <c r="D8" s="522"/>
      <c r="E8" s="26"/>
      <c r="F8" s="545"/>
      <c r="G8" s="546"/>
    </row>
    <row r="9" spans="1:48" ht="31.5" customHeight="1">
      <c r="A9" s="14" t="s">
        <v>73</v>
      </c>
      <c r="B9" s="44" t="s">
        <v>74</v>
      </c>
      <c r="C9" s="13" t="s">
        <v>43</v>
      </c>
      <c r="D9" s="13" t="s">
        <v>3</v>
      </c>
      <c r="E9" s="13" t="s">
        <v>72</v>
      </c>
      <c r="F9" s="13" t="s">
        <v>5</v>
      </c>
      <c r="G9" s="15" t="s">
        <v>2</v>
      </c>
      <c r="J9" s="61" t="s">
        <v>76</v>
      </c>
      <c r="AS9" s="61" t="s">
        <v>76</v>
      </c>
    </row>
    <row r="10" spans="1:48" ht="91.5" customHeight="1">
      <c r="A10" s="14"/>
      <c r="B10" s="44"/>
      <c r="C10" s="516" t="s">
        <v>698</v>
      </c>
      <c r="D10" s="516"/>
      <c r="E10" s="66">
        <v>240</v>
      </c>
      <c r="F10" s="20" t="s">
        <v>52</v>
      </c>
      <c r="G10" s="33"/>
      <c r="J10" s="62">
        <v>160</v>
      </c>
      <c r="K10" s="62"/>
      <c r="L10" s="73"/>
      <c r="M10" s="73"/>
      <c r="AS10" s="62">
        <v>160</v>
      </c>
      <c r="AT10" s="62"/>
    </row>
    <row r="11" spans="1:48" ht="41.25" customHeight="1">
      <c r="A11" s="528"/>
      <c r="B11" s="547"/>
      <c r="C11" s="526" t="s">
        <v>699</v>
      </c>
      <c r="D11" s="118" t="s">
        <v>35</v>
      </c>
      <c r="E11" s="67">
        <v>350</v>
      </c>
      <c r="F11" s="16" t="s">
        <v>52</v>
      </c>
      <c r="G11" s="518"/>
      <c r="I11" s="60" t="s">
        <v>35</v>
      </c>
      <c r="J11" s="62">
        <v>215</v>
      </c>
      <c r="K11" s="62">
        <v>20</v>
      </c>
      <c r="L11" s="73"/>
      <c r="M11" s="73"/>
      <c r="N11" s="64">
        <v>30</v>
      </c>
      <c r="O11" s="65">
        <f>SUM(J11:N11)</f>
        <v>265</v>
      </c>
      <c r="P11" s="2" t="s">
        <v>94</v>
      </c>
      <c r="AR11" s="60" t="s">
        <v>35</v>
      </c>
      <c r="AS11" s="62">
        <v>215</v>
      </c>
      <c r="AT11" s="62">
        <v>20</v>
      </c>
      <c r="AU11" s="64">
        <v>30</v>
      </c>
      <c r="AV11" s="65">
        <f>SUM(AS11:AU11)</f>
        <v>265</v>
      </c>
    </row>
    <row r="12" spans="1:48" ht="41.25" customHeight="1">
      <c r="A12" s="529"/>
      <c r="B12" s="548"/>
      <c r="C12" s="527"/>
      <c r="D12" s="124" t="s">
        <v>78</v>
      </c>
      <c r="E12" s="67">
        <v>350</v>
      </c>
      <c r="F12" s="16" t="s">
        <v>53</v>
      </c>
      <c r="G12" s="518"/>
      <c r="I12" s="60" t="s">
        <v>78</v>
      </c>
      <c r="J12" s="62">
        <v>165</v>
      </c>
      <c r="K12" s="62">
        <v>20</v>
      </c>
      <c r="L12" s="73"/>
      <c r="M12" s="73"/>
      <c r="N12" s="64">
        <v>30</v>
      </c>
      <c r="O12" s="65">
        <f>SUM(J12:N12)</f>
        <v>215</v>
      </c>
      <c r="P12" s="2" t="s">
        <v>94</v>
      </c>
      <c r="AR12" s="60" t="s">
        <v>78</v>
      </c>
      <c r="AS12" s="62">
        <v>165</v>
      </c>
      <c r="AT12" s="62">
        <v>20</v>
      </c>
      <c r="AU12" s="64">
        <v>30</v>
      </c>
      <c r="AV12" s="65">
        <f>SUM(AS12:AU12)</f>
        <v>215</v>
      </c>
    </row>
    <row r="13" spans="1:48" ht="66" customHeight="1">
      <c r="A13" s="506"/>
      <c r="B13" s="512" t="s">
        <v>646</v>
      </c>
      <c r="C13" s="471" t="s">
        <v>700</v>
      </c>
      <c r="D13" s="515" t="s">
        <v>647</v>
      </c>
      <c r="E13" s="472">
        <v>50</v>
      </c>
      <c r="F13" s="464" t="s">
        <v>52</v>
      </c>
      <c r="G13" s="438"/>
      <c r="J13" s="62"/>
      <c r="K13" s="62"/>
      <c r="L13" s="73"/>
      <c r="M13" s="73"/>
      <c r="AS13" s="62"/>
      <c r="AT13" s="62"/>
    </row>
    <row r="14" spans="1:48" ht="90" customHeight="1">
      <c r="A14" s="14"/>
      <c r="B14" s="463" t="s">
        <v>676</v>
      </c>
      <c r="C14" s="442" t="s">
        <v>701</v>
      </c>
      <c r="D14" s="17" t="s">
        <v>677</v>
      </c>
      <c r="E14" s="66">
        <v>800</v>
      </c>
      <c r="F14" s="20" t="s">
        <v>52</v>
      </c>
      <c r="G14" s="72"/>
      <c r="J14" s="62"/>
      <c r="K14" s="62"/>
      <c r="L14" s="73"/>
      <c r="M14" s="73"/>
      <c r="N14" s="490" t="s">
        <v>751</v>
      </c>
      <c r="O14" s="490">
        <f>42+210+220</f>
        <v>472</v>
      </c>
      <c r="P14" s="2">
        <v>50</v>
      </c>
      <c r="Q14" s="2">
        <v>200</v>
      </c>
      <c r="R14" s="2">
        <v>140</v>
      </c>
      <c r="AS14" s="62"/>
      <c r="AT14" s="62"/>
    </row>
    <row r="15" spans="1:48" ht="69.75" customHeight="1">
      <c r="A15" s="75"/>
      <c r="B15" s="55"/>
      <c r="C15" s="442" t="s">
        <v>702</v>
      </c>
      <c r="D15" s="55"/>
      <c r="E15" s="66">
        <v>200</v>
      </c>
      <c r="F15" s="74" t="s">
        <v>52</v>
      </c>
      <c r="G15" s="77"/>
      <c r="N15" s="490" t="s">
        <v>752</v>
      </c>
    </row>
    <row r="16" spans="1:48" ht="53.25" customHeight="1">
      <c r="A16" s="459"/>
      <c r="B16" s="460" t="s">
        <v>804</v>
      </c>
      <c r="C16" s="510" t="s">
        <v>803</v>
      </c>
      <c r="D16" s="856" t="s">
        <v>805</v>
      </c>
      <c r="E16" s="67">
        <v>550</v>
      </c>
      <c r="F16" s="484" t="s">
        <v>52</v>
      </c>
      <c r="G16" s="855"/>
      <c r="N16" s="490"/>
    </row>
    <row r="17" spans="1:51" ht="24" customHeight="1">
      <c r="A17" s="528"/>
      <c r="B17" s="547" t="s">
        <v>678</v>
      </c>
      <c r="C17" s="526" t="s">
        <v>703</v>
      </c>
      <c r="D17" s="17" t="s">
        <v>664</v>
      </c>
      <c r="E17" s="67">
        <v>160</v>
      </c>
      <c r="F17" s="16" t="s">
        <v>66</v>
      </c>
      <c r="G17" s="552" t="s">
        <v>87</v>
      </c>
      <c r="I17" s="60" t="s">
        <v>79</v>
      </c>
      <c r="J17" s="62">
        <v>59</v>
      </c>
      <c r="K17" s="62">
        <v>47</v>
      </c>
      <c r="L17" s="73"/>
      <c r="M17" s="73"/>
      <c r="N17" s="65">
        <f>SUM(J17:K17)</f>
        <v>106</v>
      </c>
      <c r="AR17" s="60" t="s">
        <v>79</v>
      </c>
      <c r="AS17" s="62">
        <v>59</v>
      </c>
      <c r="AT17" s="62">
        <v>47</v>
      </c>
    </row>
    <row r="18" spans="1:51" ht="24" customHeight="1">
      <c r="A18" s="549"/>
      <c r="B18" s="550"/>
      <c r="C18" s="551"/>
      <c r="D18" s="17" t="s">
        <v>85</v>
      </c>
      <c r="E18" s="67">
        <v>140</v>
      </c>
      <c r="F18" s="16" t="s">
        <v>53</v>
      </c>
      <c r="G18" s="553"/>
      <c r="I18" s="60" t="s">
        <v>80</v>
      </c>
      <c r="J18" s="62">
        <v>46</v>
      </c>
      <c r="K18" s="62">
        <v>47</v>
      </c>
      <c r="L18" s="73"/>
      <c r="M18" s="73"/>
      <c r="N18" s="65">
        <f>SUM(J18:K18)</f>
        <v>93</v>
      </c>
      <c r="AR18" s="60" t="s">
        <v>80</v>
      </c>
      <c r="AS18" s="62">
        <v>46</v>
      </c>
      <c r="AT18" s="62">
        <v>47</v>
      </c>
    </row>
    <row r="19" spans="1:51" ht="24" customHeight="1">
      <c r="A19" s="529"/>
      <c r="B19" s="548"/>
      <c r="C19" s="527"/>
      <c r="D19" s="17" t="s">
        <v>86</v>
      </c>
      <c r="E19" s="67">
        <v>120</v>
      </c>
      <c r="F19" s="16" t="s">
        <v>53</v>
      </c>
      <c r="G19" s="554"/>
      <c r="I19" s="60" t="s">
        <v>81</v>
      </c>
      <c r="J19" s="62">
        <v>37</v>
      </c>
      <c r="K19" s="62">
        <v>40</v>
      </c>
      <c r="L19" s="73"/>
      <c r="M19" s="73"/>
      <c r="N19" s="65">
        <f>SUM(J19:K19)</f>
        <v>77</v>
      </c>
      <c r="P19" s="2" t="s">
        <v>83</v>
      </c>
      <c r="T19" s="2" t="s">
        <v>82</v>
      </c>
      <c r="AR19" s="60" t="s">
        <v>81</v>
      </c>
      <c r="AS19" s="62">
        <v>37</v>
      </c>
      <c r="AT19" s="62">
        <v>40</v>
      </c>
      <c r="AU19" s="2" t="s">
        <v>83</v>
      </c>
      <c r="AY19" s="2" t="s">
        <v>82</v>
      </c>
    </row>
    <row r="20" spans="1:51" ht="34.5" customHeight="1">
      <c r="A20" s="505"/>
      <c r="B20" s="547" t="s">
        <v>679</v>
      </c>
      <c r="C20" s="559" t="s">
        <v>704</v>
      </c>
      <c r="D20" s="17" t="s">
        <v>664</v>
      </c>
      <c r="E20" s="66">
        <v>350</v>
      </c>
      <c r="F20" s="20" t="s">
        <v>66</v>
      </c>
      <c r="G20" s="552" t="s">
        <v>87</v>
      </c>
      <c r="J20" s="62"/>
      <c r="K20" s="62"/>
      <c r="L20" s="73"/>
      <c r="M20" s="73"/>
      <c r="N20" s="65"/>
      <c r="AS20" s="62"/>
      <c r="AT20" s="62"/>
    </row>
    <row r="21" spans="1:51" ht="34.5" customHeight="1">
      <c r="A21" s="506"/>
      <c r="B21" s="550"/>
      <c r="C21" s="560"/>
      <c r="D21" s="17" t="s">
        <v>85</v>
      </c>
      <c r="E21" s="67">
        <v>300</v>
      </c>
      <c r="F21" s="16" t="s">
        <v>53</v>
      </c>
      <c r="G21" s="553"/>
      <c r="J21" s="62"/>
      <c r="K21" s="62"/>
      <c r="L21" s="73"/>
      <c r="M21" s="73"/>
      <c r="N21" s="65"/>
      <c r="AS21" s="62"/>
      <c r="AT21" s="62"/>
    </row>
    <row r="22" spans="1:51" ht="34.5" customHeight="1">
      <c r="A22" s="507"/>
      <c r="B22" s="548"/>
      <c r="C22" s="561"/>
      <c r="D22" s="17" t="s">
        <v>86</v>
      </c>
      <c r="E22" s="67">
        <v>300</v>
      </c>
      <c r="F22" s="16" t="s">
        <v>53</v>
      </c>
      <c r="G22" s="554"/>
      <c r="J22" s="62"/>
      <c r="K22" s="62"/>
      <c r="L22" s="73"/>
      <c r="M22" s="73"/>
      <c r="N22" s="65"/>
      <c r="AS22" s="62"/>
      <c r="AT22" s="62"/>
    </row>
    <row r="23" spans="1:51" ht="48" customHeight="1">
      <c r="A23" s="528"/>
      <c r="B23" s="530" t="s">
        <v>799</v>
      </c>
      <c r="C23" s="532" t="s">
        <v>705</v>
      </c>
      <c r="D23" s="74" t="s">
        <v>85</v>
      </c>
      <c r="E23" s="67">
        <v>250</v>
      </c>
      <c r="F23" s="74" t="s">
        <v>66</v>
      </c>
      <c r="G23" s="557" t="s">
        <v>800</v>
      </c>
      <c r="J23" s="61">
        <v>190</v>
      </c>
      <c r="K23" s="61">
        <f>190*1.5</f>
        <v>285</v>
      </c>
    </row>
    <row r="24" spans="1:51" ht="48" customHeight="1">
      <c r="A24" s="529"/>
      <c r="B24" s="531"/>
      <c r="C24" s="533"/>
      <c r="D24" s="17" t="s">
        <v>176</v>
      </c>
      <c r="E24" s="67">
        <v>250</v>
      </c>
      <c r="F24" s="16" t="s">
        <v>53</v>
      </c>
      <c r="G24" s="558"/>
      <c r="J24" s="62"/>
      <c r="K24" s="62"/>
      <c r="L24" s="73"/>
      <c r="M24" s="73"/>
      <c r="N24" s="65"/>
      <c r="AS24" s="62"/>
      <c r="AT24" s="62"/>
    </row>
    <row r="25" spans="1:51" ht="48" customHeight="1">
      <c r="A25" s="528"/>
      <c r="B25" s="509" t="s">
        <v>776</v>
      </c>
      <c r="C25" s="566" t="s">
        <v>780</v>
      </c>
      <c r="D25" s="17" t="s">
        <v>78</v>
      </c>
      <c r="E25" s="843">
        <v>80</v>
      </c>
      <c r="F25" s="16" t="s">
        <v>66</v>
      </c>
      <c r="G25" s="844" t="s">
        <v>790</v>
      </c>
      <c r="J25" s="62"/>
      <c r="K25" s="62"/>
      <c r="L25" s="73"/>
      <c r="M25" s="73"/>
      <c r="N25" s="65"/>
      <c r="AS25" s="62"/>
      <c r="AT25" s="62"/>
    </row>
    <row r="26" spans="1:51" ht="48" customHeight="1">
      <c r="A26" s="529"/>
      <c r="B26" s="509" t="s">
        <v>777</v>
      </c>
      <c r="C26" s="567"/>
      <c r="D26" s="17" t="s">
        <v>35</v>
      </c>
      <c r="E26" s="843">
        <v>300</v>
      </c>
      <c r="F26" s="16" t="s">
        <v>53</v>
      </c>
      <c r="G26" s="845" t="s">
        <v>798</v>
      </c>
      <c r="J26" s="62"/>
      <c r="K26" s="62"/>
      <c r="L26" s="73"/>
      <c r="M26" s="73"/>
      <c r="N26" s="65"/>
      <c r="AS26" s="62"/>
      <c r="AT26" s="62"/>
    </row>
    <row r="27" spans="1:51" ht="33" customHeight="1">
      <c r="A27" s="528"/>
      <c r="B27" s="555" t="s">
        <v>243</v>
      </c>
      <c r="C27" s="526" t="s">
        <v>720</v>
      </c>
      <c r="D27" s="17" t="s">
        <v>88</v>
      </c>
      <c r="E27" s="67">
        <v>400</v>
      </c>
      <c r="F27" s="16" t="s">
        <v>57</v>
      </c>
      <c r="G27" s="71"/>
      <c r="I27" s="60" t="s">
        <v>88</v>
      </c>
      <c r="J27" s="62">
        <v>272</v>
      </c>
      <c r="K27" s="62"/>
      <c r="L27" s="73"/>
      <c r="M27" s="73"/>
      <c r="AR27" s="60" t="s">
        <v>88</v>
      </c>
      <c r="AS27" s="62">
        <v>400</v>
      </c>
      <c r="AT27" s="62"/>
    </row>
    <row r="28" spans="1:51" ht="33" customHeight="1">
      <c r="A28" s="529"/>
      <c r="B28" s="556"/>
      <c r="C28" s="527"/>
      <c r="D28" s="516" t="s">
        <v>89</v>
      </c>
      <c r="E28" s="66">
        <v>450</v>
      </c>
      <c r="F28" s="20" t="s">
        <v>53</v>
      </c>
      <c r="G28" s="70"/>
      <c r="I28" s="60" t="s">
        <v>89</v>
      </c>
      <c r="J28" s="62">
        <v>313</v>
      </c>
      <c r="K28" s="62"/>
      <c r="L28" s="73"/>
      <c r="M28" s="73"/>
      <c r="AR28" s="60" t="s">
        <v>89</v>
      </c>
      <c r="AS28" s="62">
        <v>450</v>
      </c>
      <c r="AT28" s="62"/>
    </row>
    <row r="29" spans="1:51" ht="56.25" customHeight="1">
      <c r="A29" s="14"/>
      <c r="B29" s="122" t="s">
        <v>244</v>
      </c>
      <c r="C29" s="17" t="s">
        <v>721</v>
      </c>
      <c r="D29" s="17" t="s">
        <v>86</v>
      </c>
      <c r="E29" s="66">
        <v>120</v>
      </c>
      <c r="F29" s="20" t="s">
        <v>57</v>
      </c>
      <c r="G29" s="33" t="s">
        <v>649</v>
      </c>
      <c r="I29" s="60" t="s">
        <v>86</v>
      </c>
      <c r="J29" s="62">
        <v>120</v>
      </c>
      <c r="K29" s="62"/>
      <c r="L29" s="73"/>
      <c r="M29" s="73"/>
      <c r="AR29" s="60" t="s">
        <v>86</v>
      </c>
      <c r="AS29" s="62">
        <v>120</v>
      </c>
      <c r="AT29" s="62"/>
    </row>
    <row r="30" spans="1:51" ht="69.75" customHeight="1">
      <c r="A30" s="507"/>
      <c r="B30" s="123" t="s">
        <v>245</v>
      </c>
      <c r="C30" s="17" t="s">
        <v>722</v>
      </c>
      <c r="D30" s="516" t="s">
        <v>20</v>
      </c>
      <c r="E30" s="67">
        <v>600</v>
      </c>
      <c r="F30" s="16" t="s">
        <v>57</v>
      </c>
      <c r="G30" s="518"/>
      <c r="I30" s="60" t="s">
        <v>90</v>
      </c>
      <c r="J30" s="62"/>
      <c r="K30" s="62"/>
      <c r="L30" s="73"/>
      <c r="M30" s="73"/>
      <c r="AR30" s="60" t="s">
        <v>90</v>
      </c>
      <c r="AS30" s="62"/>
      <c r="AT30" s="62"/>
    </row>
    <row r="31" spans="1:51" ht="50.25" customHeight="1">
      <c r="A31" s="75"/>
      <c r="B31" s="489" t="s">
        <v>662</v>
      </c>
      <c r="C31" s="482" t="s">
        <v>723</v>
      </c>
      <c r="D31" s="17" t="s">
        <v>20</v>
      </c>
      <c r="E31" s="68">
        <v>1500</v>
      </c>
      <c r="F31" s="440" t="s">
        <v>57</v>
      </c>
      <c r="G31" s="77"/>
      <c r="J31" s="62"/>
      <c r="K31" s="62"/>
      <c r="L31" s="73"/>
      <c r="M31" s="73"/>
      <c r="AS31" s="62"/>
      <c r="AT31" s="62"/>
    </row>
    <row r="32" spans="1:51" ht="57.75" customHeight="1">
      <c r="A32" s="75"/>
      <c r="B32" s="55"/>
      <c r="C32" s="482" t="s">
        <v>724</v>
      </c>
      <c r="D32" s="55"/>
      <c r="E32" s="68">
        <v>600</v>
      </c>
      <c r="F32" s="20" t="s">
        <v>57</v>
      </c>
      <c r="G32" s="77"/>
    </row>
    <row r="33" spans="1:46" ht="47.25" customHeight="1">
      <c r="A33" s="846"/>
      <c r="B33" s="99"/>
      <c r="C33" s="482" t="s">
        <v>781</v>
      </c>
      <c r="D33" s="99"/>
      <c r="E33" s="847">
        <v>600</v>
      </c>
      <c r="F33" s="848" t="s">
        <v>57</v>
      </c>
      <c r="G33" s="849" t="s">
        <v>786</v>
      </c>
    </row>
    <row r="34" spans="1:46" ht="41.25" customHeight="1">
      <c r="A34" s="528"/>
      <c r="B34" s="851" t="s">
        <v>801</v>
      </c>
      <c r="C34" s="836" t="s">
        <v>725</v>
      </c>
      <c r="D34" s="13" t="s">
        <v>792</v>
      </c>
      <c r="E34" s="68">
        <v>600</v>
      </c>
      <c r="F34" s="20"/>
      <c r="G34" s="525"/>
    </row>
    <row r="35" spans="1:46" ht="41.25" customHeight="1">
      <c r="A35" s="549"/>
      <c r="B35" s="852"/>
      <c r="C35" s="837"/>
      <c r="D35" s="13" t="s">
        <v>793</v>
      </c>
      <c r="E35" s="68">
        <v>1000</v>
      </c>
      <c r="F35" s="20"/>
      <c r="G35" s="525"/>
    </row>
    <row r="36" spans="1:46" ht="41.25" customHeight="1">
      <c r="A36" s="529"/>
      <c r="B36" s="853"/>
      <c r="C36" s="838"/>
      <c r="D36" s="13" t="s">
        <v>794</v>
      </c>
      <c r="E36" s="68">
        <v>1800</v>
      </c>
      <c r="F36" s="74" t="s">
        <v>57</v>
      </c>
      <c r="G36" s="525"/>
      <c r="J36" s="61">
        <v>250</v>
      </c>
    </row>
    <row r="37" spans="1:46" ht="59.25" customHeight="1">
      <c r="A37" s="75"/>
      <c r="B37" s="854" t="s">
        <v>802</v>
      </c>
      <c r="C37" s="482" t="s">
        <v>726</v>
      </c>
      <c r="D37" s="55"/>
      <c r="E37" s="68">
        <v>600</v>
      </c>
      <c r="F37" s="74" t="s">
        <v>57</v>
      </c>
      <c r="G37" s="525"/>
    </row>
    <row r="38" spans="1:46" ht="51.75" customHeight="1">
      <c r="A38" s="75"/>
      <c r="B38" s="19" t="s">
        <v>687</v>
      </c>
      <c r="C38" s="482" t="s">
        <v>727</v>
      </c>
      <c r="D38" s="55"/>
      <c r="E38" s="68">
        <v>1500</v>
      </c>
      <c r="F38" s="440" t="s">
        <v>52</v>
      </c>
      <c r="G38" s="475" t="s">
        <v>665</v>
      </c>
    </row>
    <row r="39" spans="1:46" ht="40.5" customHeight="1">
      <c r="A39" s="528"/>
      <c r="B39" s="850" t="s">
        <v>818</v>
      </c>
      <c r="C39" s="482" t="s">
        <v>816</v>
      </c>
      <c r="D39" s="55"/>
      <c r="E39" s="68"/>
      <c r="F39" s="440"/>
      <c r="G39" s="857"/>
    </row>
    <row r="40" spans="1:46" ht="40.5" customHeight="1">
      <c r="A40" s="529"/>
      <c r="B40" s="858"/>
      <c r="C40" s="482" t="s">
        <v>817</v>
      </c>
      <c r="D40" s="55"/>
      <c r="E40" s="68"/>
      <c r="F40" s="440"/>
      <c r="G40" s="857"/>
    </row>
    <row r="41" spans="1:46" ht="61.5" customHeight="1">
      <c r="A41" s="75"/>
      <c r="B41" s="468"/>
      <c r="C41" s="482" t="s">
        <v>819</v>
      </c>
      <c r="D41" s="55"/>
      <c r="E41" s="68"/>
      <c r="F41" s="440"/>
      <c r="G41" s="857"/>
    </row>
    <row r="42" spans="1:46" ht="41.25" customHeight="1">
      <c r="A42" s="75"/>
      <c r="B42" s="547" t="s">
        <v>795</v>
      </c>
      <c r="C42" s="526" t="s">
        <v>706</v>
      </c>
      <c r="D42" s="17" t="s">
        <v>20</v>
      </c>
      <c r="E42" s="66">
        <v>700</v>
      </c>
      <c r="F42" s="20" t="s">
        <v>57</v>
      </c>
      <c r="G42" s="841" t="s">
        <v>797</v>
      </c>
      <c r="I42" s="60" t="s">
        <v>90</v>
      </c>
      <c r="J42" s="62">
        <v>325</v>
      </c>
      <c r="K42" s="62">
        <v>140</v>
      </c>
      <c r="L42" s="73"/>
      <c r="M42" s="73"/>
      <c r="AR42" s="60" t="s">
        <v>90</v>
      </c>
      <c r="AS42" s="62">
        <v>325</v>
      </c>
      <c r="AT42" s="62">
        <v>140</v>
      </c>
    </row>
    <row r="43" spans="1:46" ht="41.25" customHeight="1">
      <c r="A43" s="507"/>
      <c r="B43" s="548"/>
      <c r="C43" s="527"/>
      <c r="D43" s="516" t="s">
        <v>680</v>
      </c>
      <c r="E43" s="67">
        <v>400</v>
      </c>
      <c r="F43" s="16" t="s">
        <v>57</v>
      </c>
      <c r="G43" s="842"/>
      <c r="J43" s="62"/>
      <c r="K43" s="62"/>
      <c r="L43" s="73"/>
      <c r="M43" s="73"/>
      <c r="AS43" s="62"/>
      <c r="AT43" s="62"/>
    </row>
    <row r="44" spans="1:46" ht="39" customHeight="1">
      <c r="A44" s="505"/>
      <c r="B44" s="547" t="s">
        <v>795</v>
      </c>
      <c r="C44" s="526" t="s">
        <v>707</v>
      </c>
      <c r="D44" s="17" t="s">
        <v>20</v>
      </c>
      <c r="E44" s="66">
        <v>700</v>
      </c>
      <c r="F44" s="20" t="s">
        <v>52</v>
      </c>
      <c r="G44" s="842"/>
      <c r="J44" s="62">
        <v>325</v>
      </c>
      <c r="K44" s="62">
        <v>140</v>
      </c>
      <c r="L44" s="73"/>
      <c r="M44" s="73"/>
      <c r="AS44" s="62">
        <v>325</v>
      </c>
      <c r="AT44" s="62">
        <v>140</v>
      </c>
    </row>
    <row r="45" spans="1:46" ht="39" customHeight="1">
      <c r="A45" s="507"/>
      <c r="B45" s="548"/>
      <c r="C45" s="527"/>
      <c r="D45" s="516" t="s">
        <v>680</v>
      </c>
      <c r="E45" s="67">
        <v>400</v>
      </c>
      <c r="F45" s="16" t="s">
        <v>57</v>
      </c>
      <c r="G45" s="840"/>
      <c r="J45" s="62"/>
      <c r="K45" s="62"/>
      <c r="L45" s="73"/>
      <c r="M45" s="73"/>
      <c r="AS45" s="62"/>
      <c r="AT45" s="62"/>
    </row>
    <row r="46" spans="1:46" ht="69" customHeight="1">
      <c r="A46" s="507"/>
      <c r="B46" s="513" t="s">
        <v>686</v>
      </c>
      <c r="C46" s="514" t="s">
        <v>796</v>
      </c>
      <c r="D46" s="516" t="s">
        <v>680</v>
      </c>
      <c r="E46" s="67">
        <v>350</v>
      </c>
      <c r="F46" s="16" t="s">
        <v>57</v>
      </c>
      <c r="G46" s="839" t="s">
        <v>797</v>
      </c>
      <c r="J46" s="62"/>
      <c r="K46" s="62"/>
      <c r="L46" s="73"/>
      <c r="M46" s="73"/>
      <c r="AS46" s="62"/>
      <c r="AT46" s="62"/>
    </row>
    <row r="47" spans="1:46" ht="66.75" customHeight="1">
      <c r="A47" s="14"/>
      <c r="B47" s="13" t="s">
        <v>249</v>
      </c>
      <c r="C47" s="17" t="s">
        <v>691</v>
      </c>
      <c r="D47" s="516"/>
      <c r="E47" s="67">
        <v>60</v>
      </c>
      <c r="F47" s="16" t="s">
        <v>52</v>
      </c>
      <c r="G47" s="78" t="s">
        <v>690</v>
      </c>
      <c r="J47" s="62">
        <v>32</v>
      </c>
      <c r="K47" s="62"/>
      <c r="L47" s="73"/>
      <c r="M47" s="73"/>
      <c r="AS47" s="62">
        <v>32</v>
      </c>
      <c r="AT47" s="62"/>
    </row>
    <row r="48" spans="1:46" ht="59.25" customHeight="1">
      <c r="A48" s="14"/>
      <c r="B48" s="13" t="s">
        <v>249</v>
      </c>
      <c r="C48" s="17" t="s">
        <v>692</v>
      </c>
      <c r="D48" s="17"/>
      <c r="E48" s="66">
        <v>150</v>
      </c>
      <c r="F48" s="20" t="s">
        <v>52</v>
      </c>
      <c r="G48" s="33" t="s">
        <v>107</v>
      </c>
      <c r="J48" s="62">
        <v>75</v>
      </c>
      <c r="K48" s="62"/>
      <c r="L48" s="73"/>
      <c r="M48" s="73"/>
      <c r="AS48" s="62">
        <v>75</v>
      </c>
      <c r="AT48" s="62"/>
    </row>
    <row r="49" spans="1:47" ht="50.25" customHeight="1">
      <c r="A49" s="14"/>
      <c r="B49" s="13" t="s">
        <v>249</v>
      </c>
      <c r="C49" s="17" t="s">
        <v>693</v>
      </c>
      <c r="D49" s="19" t="s">
        <v>6</v>
      </c>
      <c r="E49" s="66">
        <v>100</v>
      </c>
      <c r="F49" s="20" t="s">
        <v>52</v>
      </c>
      <c r="G49" s="33" t="s">
        <v>98</v>
      </c>
      <c r="J49" s="62">
        <v>50</v>
      </c>
      <c r="K49" s="62"/>
      <c r="L49" s="73"/>
      <c r="M49" s="73"/>
      <c r="AS49" s="62">
        <v>50</v>
      </c>
      <c r="AT49" s="62"/>
    </row>
    <row r="50" spans="1:47" ht="60.75" customHeight="1">
      <c r="A50" s="505"/>
      <c r="B50" s="508" t="s">
        <v>672</v>
      </c>
      <c r="C50" s="443" t="s">
        <v>694</v>
      </c>
      <c r="D50" s="468" t="s">
        <v>754</v>
      </c>
      <c r="E50" s="66">
        <v>500</v>
      </c>
      <c r="F50" s="20" t="s">
        <v>52</v>
      </c>
      <c r="G50" s="33"/>
      <c r="J50" s="62"/>
      <c r="K50" s="62"/>
      <c r="L50" s="73"/>
      <c r="M50" s="73"/>
      <c r="AS50" s="62"/>
      <c r="AT50" s="62"/>
    </row>
    <row r="51" spans="1:47" ht="89.25" customHeight="1">
      <c r="A51" s="505"/>
      <c r="B51" s="508"/>
      <c r="C51" s="443" t="s">
        <v>695</v>
      </c>
      <c r="D51" s="468" t="s">
        <v>754</v>
      </c>
      <c r="E51" s="66"/>
      <c r="F51" s="20" t="s">
        <v>52</v>
      </c>
      <c r="G51" s="33"/>
      <c r="J51" s="62"/>
      <c r="K51" s="62"/>
      <c r="L51" s="73"/>
      <c r="M51" s="73"/>
      <c r="AS51" s="62"/>
      <c r="AT51" s="62"/>
    </row>
    <row r="52" spans="1:47" ht="89.25" customHeight="1">
      <c r="A52" s="505"/>
      <c r="B52" s="508"/>
      <c r="C52" s="443" t="s">
        <v>696</v>
      </c>
      <c r="D52" s="468" t="s">
        <v>754</v>
      </c>
      <c r="E52" s="66"/>
      <c r="F52" s="20" t="s">
        <v>52</v>
      </c>
      <c r="G52" s="33"/>
      <c r="J52" s="62"/>
      <c r="K52" s="62"/>
      <c r="L52" s="73"/>
      <c r="M52" s="73"/>
      <c r="AS52" s="62"/>
      <c r="AT52" s="62"/>
    </row>
    <row r="53" spans="1:47" ht="89.25" customHeight="1">
      <c r="A53" s="14"/>
      <c r="B53" s="463"/>
      <c r="C53" s="443" t="s">
        <v>697</v>
      </c>
      <c r="D53" s="19" t="s">
        <v>754</v>
      </c>
      <c r="E53" s="66"/>
      <c r="F53" s="20" t="s">
        <v>52</v>
      </c>
      <c r="G53" s="33"/>
      <c r="J53" s="62"/>
      <c r="K53" s="62"/>
      <c r="L53" s="73"/>
      <c r="M53" s="73"/>
      <c r="AS53" s="62"/>
      <c r="AT53" s="62"/>
    </row>
    <row r="54" spans="1:47" ht="37.5" customHeight="1">
      <c r="A54" s="528"/>
      <c r="B54" s="547" t="s">
        <v>92</v>
      </c>
      <c r="C54" s="526" t="s">
        <v>116</v>
      </c>
      <c r="D54" s="569" t="s">
        <v>101</v>
      </c>
      <c r="E54" s="66">
        <v>400</v>
      </c>
      <c r="F54" s="20" t="s">
        <v>52</v>
      </c>
      <c r="G54" s="72" t="s">
        <v>102</v>
      </c>
      <c r="J54" s="62">
        <v>132</v>
      </c>
      <c r="K54" s="62">
        <v>120</v>
      </c>
      <c r="L54" s="73"/>
      <c r="M54" s="73"/>
      <c r="N54" s="65">
        <f>SUM(J54:K54)</f>
        <v>252</v>
      </c>
      <c r="AS54" s="62"/>
      <c r="AT54" s="62"/>
    </row>
    <row r="55" spans="1:47" ht="37.5" customHeight="1">
      <c r="A55" s="549"/>
      <c r="B55" s="550"/>
      <c r="C55" s="551"/>
      <c r="D55" s="570"/>
      <c r="E55" s="66">
        <v>250</v>
      </c>
      <c r="F55" s="20" t="s">
        <v>53</v>
      </c>
      <c r="G55" s="72" t="s">
        <v>103</v>
      </c>
      <c r="J55" s="62">
        <v>132</v>
      </c>
      <c r="K55" s="62">
        <v>40</v>
      </c>
      <c r="L55" s="73"/>
      <c r="M55" s="73"/>
      <c r="N55" s="65">
        <f>SUM(J55:K55)</f>
        <v>172</v>
      </c>
      <c r="AS55" s="62"/>
      <c r="AT55" s="62"/>
    </row>
    <row r="56" spans="1:47" ht="37.5" customHeight="1">
      <c r="A56" s="529"/>
      <c r="B56" s="548"/>
      <c r="C56" s="527"/>
      <c r="D56" s="571"/>
      <c r="E56" s="66">
        <v>300</v>
      </c>
      <c r="F56" s="20" t="s">
        <v>53</v>
      </c>
      <c r="G56" s="72" t="s">
        <v>104</v>
      </c>
      <c r="J56" s="62">
        <v>132</v>
      </c>
      <c r="K56" s="62">
        <v>60</v>
      </c>
      <c r="L56" s="73"/>
      <c r="M56" s="73"/>
      <c r="N56" s="65">
        <f>SUM(J56:K56)</f>
        <v>192</v>
      </c>
      <c r="AS56" s="62"/>
      <c r="AT56" s="62"/>
    </row>
    <row r="57" spans="1:47" ht="111.75" customHeight="1">
      <c r="A57" s="14"/>
      <c r="B57" s="13" t="s">
        <v>92</v>
      </c>
      <c r="C57" s="57" t="s">
        <v>714</v>
      </c>
      <c r="D57" s="56" t="s">
        <v>105</v>
      </c>
      <c r="E57" s="66">
        <v>600</v>
      </c>
      <c r="F57" s="20" t="s">
        <v>52</v>
      </c>
      <c r="G57" s="33"/>
      <c r="I57" s="63" t="s">
        <v>108</v>
      </c>
      <c r="J57" s="62">
        <v>132</v>
      </c>
      <c r="K57" s="62">
        <v>100</v>
      </c>
      <c r="L57" s="73">
        <v>30</v>
      </c>
      <c r="M57" s="73">
        <v>100</v>
      </c>
      <c r="N57" s="65">
        <f>SUM(J57:M57)</f>
        <v>362</v>
      </c>
      <c r="AR57" s="63" t="s">
        <v>93</v>
      </c>
      <c r="AS57" s="62"/>
      <c r="AT57" s="62">
        <v>100</v>
      </c>
      <c r="AU57" s="2" t="s">
        <v>91</v>
      </c>
    </row>
    <row r="58" spans="1:47" ht="30.75" customHeight="1">
      <c r="A58" s="528"/>
      <c r="B58" s="547" t="s">
        <v>92</v>
      </c>
      <c r="C58" s="526" t="s">
        <v>713</v>
      </c>
      <c r="D58" s="569" t="s">
        <v>101</v>
      </c>
      <c r="E58" s="66">
        <v>400</v>
      </c>
      <c r="F58" s="20" t="s">
        <v>52</v>
      </c>
      <c r="G58" s="72" t="s">
        <v>102</v>
      </c>
      <c r="I58" s="63"/>
      <c r="J58" s="62"/>
      <c r="K58" s="62"/>
      <c r="L58" s="73"/>
      <c r="M58" s="73"/>
      <c r="AR58" s="63"/>
      <c r="AS58" s="62"/>
      <c r="AT58" s="62"/>
    </row>
    <row r="59" spans="1:47" ht="30.75" customHeight="1">
      <c r="A59" s="549"/>
      <c r="B59" s="550"/>
      <c r="C59" s="551"/>
      <c r="D59" s="570"/>
      <c r="E59" s="66">
        <v>250</v>
      </c>
      <c r="F59" s="20" t="s">
        <v>53</v>
      </c>
      <c r="G59" s="72" t="s">
        <v>103</v>
      </c>
      <c r="I59" s="63"/>
      <c r="J59" s="62"/>
      <c r="K59" s="62"/>
      <c r="L59" s="73"/>
      <c r="M59" s="73"/>
      <c r="AR59" s="63"/>
      <c r="AS59" s="62"/>
      <c r="AT59" s="62"/>
    </row>
    <row r="60" spans="1:47" ht="30.75" customHeight="1">
      <c r="A60" s="529"/>
      <c r="B60" s="548"/>
      <c r="C60" s="527"/>
      <c r="D60" s="571"/>
      <c r="E60" s="66">
        <v>300</v>
      </c>
      <c r="F60" s="20" t="s">
        <v>53</v>
      </c>
      <c r="G60" s="72" t="s">
        <v>104</v>
      </c>
      <c r="J60" s="62"/>
      <c r="K60" s="62"/>
      <c r="L60" s="73"/>
      <c r="M60" s="73"/>
      <c r="AS60" s="62"/>
      <c r="AT60" s="62"/>
    </row>
    <row r="61" spans="1:47" ht="55.5" customHeight="1">
      <c r="A61" s="528"/>
      <c r="B61" s="530" t="s">
        <v>667</v>
      </c>
      <c r="C61" s="526" t="s">
        <v>712</v>
      </c>
      <c r="D61" s="511" t="s">
        <v>668</v>
      </c>
      <c r="E61" s="66">
        <v>150</v>
      </c>
      <c r="F61" s="464" t="s">
        <v>57</v>
      </c>
      <c r="G61" s="438"/>
      <c r="J61" s="491"/>
      <c r="K61" s="62"/>
      <c r="L61" s="73"/>
      <c r="M61" s="73"/>
      <c r="AS61" s="62"/>
      <c r="AT61" s="62"/>
    </row>
    <row r="62" spans="1:47" ht="55.5" customHeight="1">
      <c r="A62" s="529"/>
      <c r="B62" s="531"/>
      <c r="C62" s="527"/>
      <c r="D62" s="56" t="s">
        <v>669</v>
      </c>
      <c r="E62" s="66">
        <v>200</v>
      </c>
      <c r="F62" s="464" t="s">
        <v>57</v>
      </c>
      <c r="G62" s="438"/>
      <c r="J62" s="491"/>
      <c r="K62" s="62"/>
      <c r="L62" s="73"/>
      <c r="M62" s="73"/>
      <c r="AS62" s="62"/>
      <c r="AT62" s="62"/>
    </row>
    <row r="63" spans="1:47" ht="114.75" customHeight="1">
      <c r="A63" s="507"/>
      <c r="B63" s="463" t="s">
        <v>709</v>
      </c>
      <c r="C63" s="443" t="s">
        <v>711</v>
      </c>
      <c r="D63" s="479" t="s">
        <v>673</v>
      </c>
      <c r="E63" s="66">
        <v>700</v>
      </c>
      <c r="F63" s="464" t="s">
        <v>52</v>
      </c>
      <c r="G63" s="438"/>
      <c r="J63" s="491">
        <f>125+200+140</f>
        <v>465</v>
      </c>
      <c r="K63" s="62"/>
      <c r="L63" s="73"/>
      <c r="M63" s="73"/>
      <c r="AS63" s="62"/>
      <c r="AT63" s="62"/>
    </row>
    <row r="64" spans="1:47" ht="110.25" customHeight="1">
      <c r="A64" s="14"/>
      <c r="B64" s="463"/>
      <c r="C64" s="442" t="s">
        <v>710</v>
      </c>
      <c r="D64" s="56" t="s">
        <v>674</v>
      </c>
      <c r="E64" s="66">
        <v>900</v>
      </c>
      <c r="F64" s="20" t="s">
        <v>52</v>
      </c>
      <c r="G64" s="72" t="s">
        <v>755</v>
      </c>
      <c r="J64" s="491"/>
      <c r="K64" s="62"/>
      <c r="L64" s="73"/>
      <c r="M64" s="73"/>
      <c r="AS64" s="62"/>
      <c r="AT64" s="62"/>
    </row>
    <row r="65" spans="1:46" ht="110.25" customHeight="1">
      <c r="A65" s="14"/>
      <c r="B65" s="30" t="s">
        <v>820</v>
      </c>
      <c r="C65" s="442" t="s">
        <v>806</v>
      </c>
      <c r="D65" s="56"/>
      <c r="E65" s="66">
        <v>300</v>
      </c>
      <c r="F65" s="20" t="s">
        <v>57</v>
      </c>
      <c r="G65" s="72" t="s">
        <v>821</v>
      </c>
      <c r="J65" s="491"/>
      <c r="K65" s="62"/>
      <c r="L65" s="73"/>
      <c r="M65" s="73"/>
      <c r="AS65" s="62"/>
      <c r="AT65" s="62"/>
    </row>
    <row r="66" spans="1:46" ht="110.25" customHeight="1">
      <c r="A66" s="14"/>
      <c r="B66" s="30" t="s">
        <v>822</v>
      </c>
      <c r="C66" s="442" t="s">
        <v>807</v>
      </c>
      <c r="D66" s="56"/>
      <c r="E66" s="66">
        <v>1000</v>
      </c>
      <c r="F66" s="20" t="s">
        <v>57</v>
      </c>
      <c r="G66" s="72" t="s">
        <v>824</v>
      </c>
      <c r="J66" s="491"/>
      <c r="K66" s="62"/>
      <c r="L66" s="73"/>
      <c r="M66" s="73"/>
      <c r="AS66" s="62"/>
      <c r="AT66" s="62"/>
    </row>
    <row r="67" spans="1:46" ht="110.25" customHeight="1">
      <c r="A67" s="14"/>
      <c r="B67" s="30" t="s">
        <v>808</v>
      </c>
      <c r="C67" s="442" t="s">
        <v>812</v>
      </c>
      <c r="D67" s="56" t="s">
        <v>825</v>
      </c>
      <c r="E67" s="66"/>
      <c r="F67" s="20" t="s">
        <v>52</v>
      </c>
      <c r="G67" s="72" t="s">
        <v>823</v>
      </c>
      <c r="J67" s="491"/>
      <c r="K67" s="62"/>
      <c r="L67" s="73"/>
      <c r="M67" s="73"/>
      <c r="AS67" s="62"/>
      <c r="AT67" s="62"/>
    </row>
    <row r="68" spans="1:46" ht="110.25" customHeight="1">
      <c r="A68" s="14"/>
      <c r="B68" s="19" t="s">
        <v>809</v>
      </c>
      <c r="C68" s="442" t="s">
        <v>813</v>
      </c>
      <c r="D68" s="56" t="s">
        <v>825</v>
      </c>
      <c r="E68" s="66"/>
      <c r="F68" s="20"/>
      <c r="G68" s="72"/>
      <c r="J68" s="491"/>
      <c r="K68" s="62"/>
      <c r="L68" s="73"/>
      <c r="M68" s="73"/>
      <c r="AS68" s="62"/>
      <c r="AT68" s="62"/>
    </row>
    <row r="69" spans="1:46" ht="54.75" customHeight="1">
      <c r="A69" s="528"/>
      <c r="B69" s="19" t="s">
        <v>811</v>
      </c>
      <c r="C69" s="442" t="s">
        <v>814</v>
      </c>
      <c r="D69" s="859" t="s">
        <v>825</v>
      </c>
      <c r="E69" s="66"/>
      <c r="F69" s="20"/>
      <c r="G69" s="72"/>
      <c r="J69" s="491"/>
      <c r="K69" s="62"/>
      <c r="L69" s="73"/>
      <c r="M69" s="73"/>
      <c r="AS69" s="62"/>
      <c r="AT69" s="62"/>
    </row>
    <row r="70" spans="1:46" ht="54.75" customHeight="1">
      <c r="A70" s="529"/>
      <c r="B70" s="19" t="s">
        <v>810</v>
      </c>
      <c r="C70" s="442" t="s">
        <v>815</v>
      </c>
      <c r="D70" s="571"/>
      <c r="E70" s="66"/>
      <c r="F70" s="20"/>
      <c r="G70" s="72"/>
      <c r="J70" s="491"/>
      <c r="K70" s="62"/>
      <c r="L70" s="73"/>
      <c r="M70" s="73"/>
      <c r="AS70" s="62"/>
      <c r="AT70" s="62"/>
    </row>
    <row r="71" spans="1:46" ht="101.25" customHeight="1">
      <c r="A71" s="14"/>
      <c r="B71" s="463" t="s">
        <v>650</v>
      </c>
      <c r="C71" s="441" t="s">
        <v>728</v>
      </c>
      <c r="D71" s="57" t="s">
        <v>654</v>
      </c>
      <c r="E71" s="66">
        <v>800</v>
      </c>
      <c r="F71" s="20" t="s">
        <v>52</v>
      </c>
      <c r="G71" s="72" t="s">
        <v>651</v>
      </c>
      <c r="J71" s="491"/>
      <c r="K71" s="62"/>
      <c r="L71" s="73"/>
      <c r="M71" s="73"/>
      <c r="AS71" s="62"/>
      <c r="AT71" s="62"/>
    </row>
    <row r="72" spans="1:46" ht="101.25" customHeight="1">
      <c r="A72" s="14"/>
      <c r="B72" s="463" t="s">
        <v>652</v>
      </c>
      <c r="C72" s="476" t="s">
        <v>729</v>
      </c>
      <c r="D72" s="118" t="s">
        <v>653</v>
      </c>
      <c r="E72" s="66">
        <v>300</v>
      </c>
      <c r="F72" s="20" t="s">
        <v>52</v>
      </c>
      <c r="G72" s="438" t="s">
        <v>663</v>
      </c>
      <c r="J72" s="62"/>
      <c r="K72" s="62" t="s">
        <v>657</v>
      </c>
      <c r="L72" s="73"/>
      <c r="M72" s="73"/>
      <c r="AS72" s="62"/>
      <c r="AT72" s="62"/>
    </row>
    <row r="73" spans="1:46" ht="101.25" customHeight="1">
      <c r="A73" s="506"/>
      <c r="B73" s="509" t="s">
        <v>655</v>
      </c>
      <c r="C73" s="478" t="s">
        <v>730</v>
      </c>
      <c r="D73" s="471" t="s">
        <v>656</v>
      </c>
      <c r="E73" s="69">
        <v>3000</v>
      </c>
      <c r="F73" s="54" t="s">
        <v>52</v>
      </c>
      <c r="G73" s="438" t="s">
        <v>658</v>
      </c>
      <c r="J73" s="62"/>
      <c r="K73" s="62"/>
      <c r="L73" s="73"/>
      <c r="M73" s="73"/>
      <c r="AS73" s="62"/>
      <c r="AT73" s="62"/>
    </row>
    <row r="74" spans="1:46" ht="91.5" customHeight="1" thickBot="1">
      <c r="A74" s="82"/>
      <c r="B74" s="83" t="s">
        <v>250</v>
      </c>
      <c r="C74" s="84" t="s">
        <v>731</v>
      </c>
      <c r="D74" s="84"/>
      <c r="E74" s="85">
        <v>900</v>
      </c>
      <c r="F74" s="86" t="s">
        <v>52</v>
      </c>
      <c r="G74" s="87"/>
      <c r="J74" s="62">
        <v>560</v>
      </c>
      <c r="K74" s="62"/>
      <c r="L74" s="73"/>
      <c r="M74" s="73"/>
      <c r="AS74" s="62">
        <v>560</v>
      </c>
      <c r="AT74" s="62"/>
    </row>
    <row r="75" spans="1:46" ht="91.5" customHeight="1">
      <c r="A75" s="88"/>
      <c r="B75" s="89" t="s">
        <v>250</v>
      </c>
      <c r="C75" s="90" t="s">
        <v>732</v>
      </c>
      <c r="D75" s="90"/>
      <c r="E75" s="91">
        <v>1300</v>
      </c>
      <c r="F75" s="92" t="s">
        <v>52</v>
      </c>
      <c r="G75" s="93"/>
      <c r="J75" s="62">
        <v>850</v>
      </c>
      <c r="K75" s="62"/>
      <c r="L75" s="73"/>
      <c r="M75" s="73"/>
      <c r="AS75" s="62">
        <v>850</v>
      </c>
      <c r="AT75" s="62"/>
    </row>
    <row r="76" spans="1:46" ht="91.5" customHeight="1">
      <c r="A76" s="14"/>
      <c r="B76" s="13" t="s">
        <v>250</v>
      </c>
      <c r="C76" s="17" t="s">
        <v>733</v>
      </c>
      <c r="D76" s="17"/>
      <c r="E76" s="66">
        <v>2800</v>
      </c>
      <c r="F76" s="20" t="s">
        <v>52</v>
      </c>
      <c r="G76" s="33" t="s">
        <v>109</v>
      </c>
      <c r="J76" s="62">
        <v>1300</v>
      </c>
      <c r="K76" s="62"/>
      <c r="L76" s="73"/>
      <c r="M76" s="73"/>
      <c r="AS76" s="62">
        <v>1300</v>
      </c>
      <c r="AT76" s="62"/>
    </row>
    <row r="77" spans="1:46" ht="93" customHeight="1">
      <c r="A77" s="75"/>
      <c r="B77" s="13" t="s">
        <v>250</v>
      </c>
      <c r="C77" s="17" t="s">
        <v>734</v>
      </c>
      <c r="D77" s="17" t="s">
        <v>110</v>
      </c>
      <c r="E77" s="68">
        <v>2300</v>
      </c>
      <c r="F77" s="74" t="s">
        <v>52</v>
      </c>
      <c r="G77" s="76" t="s">
        <v>112</v>
      </c>
      <c r="J77" s="62">
        <v>1500</v>
      </c>
      <c r="K77" s="62"/>
      <c r="L77" s="73" t="s">
        <v>111</v>
      </c>
      <c r="M77" s="73"/>
      <c r="AS77" s="62">
        <v>1500</v>
      </c>
      <c r="AT77" s="62"/>
    </row>
    <row r="78" spans="1:46" ht="62.25" customHeight="1">
      <c r="A78" s="14"/>
      <c r="B78" s="44" t="s">
        <v>251</v>
      </c>
      <c r="C78" s="17" t="s">
        <v>735</v>
      </c>
      <c r="D78" s="17"/>
      <c r="E78" s="66">
        <v>800</v>
      </c>
      <c r="F78" s="20" t="s">
        <v>52</v>
      </c>
      <c r="G78" s="33" t="s">
        <v>113</v>
      </c>
      <c r="J78" s="62">
        <v>500</v>
      </c>
      <c r="K78" s="62"/>
      <c r="L78" s="73"/>
      <c r="M78" s="73"/>
      <c r="AS78" s="62">
        <v>500</v>
      </c>
      <c r="AT78" s="62"/>
    </row>
    <row r="79" spans="1:46" ht="66.75" customHeight="1">
      <c r="A79" s="507"/>
      <c r="B79" s="46" t="s">
        <v>251</v>
      </c>
      <c r="C79" s="516" t="s">
        <v>736</v>
      </c>
      <c r="D79" s="516"/>
      <c r="E79" s="67">
        <v>600</v>
      </c>
      <c r="F79" s="16" t="s">
        <v>52</v>
      </c>
      <c r="G79" s="518" t="s">
        <v>783</v>
      </c>
      <c r="J79" s="62"/>
      <c r="K79" s="62"/>
      <c r="L79" s="73"/>
      <c r="M79" s="73">
        <f>3000/5</f>
        <v>600</v>
      </c>
      <c r="N79" s="524">
        <f>M79*1.4</f>
        <v>840</v>
      </c>
      <c r="AS79" s="62"/>
      <c r="AT79" s="62"/>
    </row>
    <row r="80" spans="1:46" ht="72" customHeight="1">
      <c r="A80" s="14"/>
      <c r="B80" s="13"/>
      <c r="C80" s="516" t="s">
        <v>715</v>
      </c>
      <c r="D80" s="516"/>
      <c r="E80" s="67">
        <v>800</v>
      </c>
      <c r="F80" s="16" t="s">
        <v>52</v>
      </c>
      <c r="G80" s="518" t="s">
        <v>746</v>
      </c>
      <c r="J80" s="62">
        <v>700</v>
      </c>
      <c r="K80" s="62"/>
      <c r="L80" s="73"/>
      <c r="M80" s="73"/>
      <c r="AS80" s="62">
        <v>700</v>
      </c>
      <c r="AT80" s="62"/>
    </row>
    <row r="81" spans="1:46" ht="51" customHeight="1">
      <c r="A81" s="506"/>
      <c r="B81" s="45"/>
      <c r="C81" s="515" t="s">
        <v>716</v>
      </c>
      <c r="D81" s="515"/>
      <c r="E81" s="69">
        <v>800</v>
      </c>
      <c r="F81" s="54" t="s">
        <v>53</v>
      </c>
      <c r="G81" s="517" t="s">
        <v>746</v>
      </c>
      <c r="J81" s="62">
        <v>700</v>
      </c>
      <c r="K81" s="62"/>
      <c r="L81" s="73"/>
      <c r="M81" s="73"/>
      <c r="AS81" s="62">
        <v>700</v>
      </c>
      <c r="AT81" s="62"/>
    </row>
    <row r="82" spans="1:46" ht="73.5" customHeight="1" thickBot="1">
      <c r="A82" s="79"/>
      <c r="B82" s="80"/>
      <c r="C82" s="84" t="s">
        <v>717</v>
      </c>
      <c r="D82" s="84"/>
      <c r="E82" s="81">
        <v>100</v>
      </c>
      <c r="F82" s="483" t="s">
        <v>52</v>
      </c>
      <c r="G82" s="488" t="s">
        <v>114</v>
      </c>
      <c r="J82" s="62">
        <v>60</v>
      </c>
      <c r="K82" s="62"/>
      <c r="L82" s="73"/>
      <c r="M82" s="73"/>
      <c r="AS82" s="62">
        <v>60</v>
      </c>
      <c r="AT82" s="62"/>
    </row>
    <row r="83" spans="1:46" ht="93" customHeight="1">
      <c r="A83" s="75"/>
      <c r="B83" s="55"/>
      <c r="C83" s="17" t="s">
        <v>737</v>
      </c>
      <c r="D83" s="17"/>
      <c r="E83" s="68">
        <v>1150</v>
      </c>
      <c r="F83" s="440" t="s">
        <v>52</v>
      </c>
      <c r="G83" s="475" t="s">
        <v>745</v>
      </c>
      <c r="J83" s="62">
        <v>750</v>
      </c>
      <c r="K83" s="62"/>
      <c r="L83" s="73"/>
      <c r="M83" s="73"/>
      <c r="AS83" s="62">
        <v>750</v>
      </c>
      <c r="AT83" s="62"/>
    </row>
    <row r="84" spans="1:46" ht="93" customHeight="1" thickBot="1">
      <c r="A84" s="465"/>
      <c r="B84" s="467" t="s">
        <v>671</v>
      </c>
      <c r="C84" s="470" t="s">
        <v>748</v>
      </c>
      <c r="D84" s="516"/>
      <c r="E84" s="466">
        <v>800</v>
      </c>
      <c r="F84" s="484" t="s">
        <v>52</v>
      </c>
      <c r="G84" s="486" t="s">
        <v>746</v>
      </c>
      <c r="J84" s="62"/>
      <c r="K84" s="62"/>
      <c r="L84" s="73"/>
      <c r="M84" s="73"/>
      <c r="AS84" s="62"/>
      <c r="AT84" s="62"/>
    </row>
    <row r="85" spans="1:46" ht="93" customHeight="1" thickBot="1">
      <c r="A85" s="75"/>
      <c r="B85" s="55"/>
      <c r="C85" s="480" t="s">
        <v>749</v>
      </c>
      <c r="D85" s="55"/>
      <c r="E85" s="466">
        <v>800</v>
      </c>
      <c r="F85" s="440" t="s">
        <v>52</v>
      </c>
      <c r="G85" s="487" t="s">
        <v>746</v>
      </c>
    </row>
    <row r="86" spans="1:46" ht="93" customHeight="1">
      <c r="A86" s="75"/>
      <c r="B86" s="13" t="s">
        <v>666</v>
      </c>
      <c r="C86" s="443" t="s">
        <v>750</v>
      </c>
      <c r="D86" s="55"/>
      <c r="E86" s="466">
        <v>800</v>
      </c>
      <c r="F86" s="440" t="s">
        <v>52</v>
      </c>
      <c r="G86" s="487" t="s">
        <v>746</v>
      </c>
    </row>
    <row r="87" spans="1:46" ht="106.5" customHeight="1">
      <c r="A87" s="14"/>
      <c r="B87" s="463"/>
      <c r="C87" s="443" t="s">
        <v>773</v>
      </c>
      <c r="D87" s="499" t="s">
        <v>768</v>
      </c>
      <c r="E87" s="500" t="s">
        <v>770</v>
      </c>
      <c r="F87" s="519"/>
      <c r="G87" s="502"/>
    </row>
    <row r="88" spans="1:46" ht="106.5" customHeight="1">
      <c r="A88" s="14"/>
      <c r="B88" s="463"/>
      <c r="C88" s="443" t="s">
        <v>774</v>
      </c>
      <c r="D88" s="499" t="s">
        <v>769</v>
      </c>
      <c r="E88" s="500" t="s">
        <v>770</v>
      </c>
      <c r="F88" s="519"/>
      <c r="G88" s="502"/>
    </row>
    <row r="89" spans="1:46" ht="106.5" customHeight="1">
      <c r="A89" s="14"/>
      <c r="B89" s="463"/>
      <c r="C89" s="443" t="s">
        <v>775</v>
      </c>
      <c r="D89" s="501" t="s">
        <v>771</v>
      </c>
      <c r="E89" s="500" t="s">
        <v>770</v>
      </c>
      <c r="F89" s="519"/>
      <c r="G89" s="502"/>
    </row>
    <row r="90" spans="1:46" ht="60" customHeight="1">
      <c r="A90" s="75"/>
      <c r="B90" s="55"/>
      <c r="C90" s="17" t="s">
        <v>738</v>
      </c>
      <c r="D90" s="17"/>
      <c r="E90" s="68">
        <v>60</v>
      </c>
      <c r="F90" s="74" t="s">
        <v>52</v>
      </c>
      <c r="G90" s="77"/>
      <c r="J90" s="62"/>
      <c r="K90" s="62"/>
      <c r="L90" s="73"/>
      <c r="M90" s="73"/>
      <c r="AS90" s="62"/>
      <c r="AT90" s="62"/>
    </row>
    <row r="91" spans="1:46" ht="63" customHeight="1" thickBot="1">
      <c r="A91" s="75"/>
      <c r="B91" s="55"/>
      <c r="C91" s="17" t="s">
        <v>739</v>
      </c>
      <c r="D91" s="17"/>
      <c r="E91" s="68">
        <v>60</v>
      </c>
      <c r="F91" s="440" t="s">
        <v>52</v>
      </c>
      <c r="G91" s="77"/>
      <c r="J91" s="62"/>
      <c r="K91" s="62"/>
      <c r="L91" s="73"/>
      <c r="M91" s="73"/>
      <c r="AS91" s="62"/>
      <c r="AT91" s="62"/>
    </row>
    <row r="92" spans="1:46" ht="48" customHeight="1">
      <c r="A92" s="94"/>
      <c r="B92" s="95"/>
      <c r="C92" s="90" t="s">
        <v>740</v>
      </c>
      <c r="D92" s="90"/>
      <c r="E92" s="96">
        <v>60</v>
      </c>
      <c r="F92" s="485" t="s">
        <v>52</v>
      </c>
      <c r="G92" s="97"/>
      <c r="J92" s="62">
        <v>30</v>
      </c>
      <c r="K92" s="62"/>
      <c r="L92" s="73"/>
      <c r="M92" s="73"/>
      <c r="AS92" s="62">
        <v>30</v>
      </c>
      <c r="AT92" s="62"/>
    </row>
    <row r="93" spans="1:46" ht="64.5" customHeight="1" thickBot="1">
      <c r="A93" s="75"/>
      <c r="B93" s="439" t="s">
        <v>660</v>
      </c>
      <c r="C93" s="443" t="s">
        <v>764</v>
      </c>
      <c r="D93" s="118" t="s">
        <v>661</v>
      </c>
      <c r="E93" s="68">
        <v>200</v>
      </c>
      <c r="F93" s="440" t="s">
        <v>52</v>
      </c>
      <c r="G93" s="77"/>
      <c r="I93" s="60">
        <v>130</v>
      </c>
    </row>
    <row r="94" spans="1:46" ht="43.5" customHeight="1">
      <c r="A94" s="75"/>
      <c r="B94" s="55"/>
      <c r="C94" s="17" t="s">
        <v>741</v>
      </c>
      <c r="D94" s="17"/>
      <c r="E94" s="68">
        <v>400</v>
      </c>
      <c r="F94" s="485" t="s">
        <v>57</v>
      </c>
      <c r="G94" s="77"/>
      <c r="J94" s="62"/>
      <c r="K94" s="504"/>
      <c r="L94" s="73"/>
      <c r="M94" s="73"/>
      <c r="AS94" s="62"/>
      <c r="AT94" s="62"/>
    </row>
    <row r="95" spans="1:46" ht="43.5" customHeight="1">
      <c r="A95" s="75"/>
      <c r="B95" s="55"/>
      <c r="C95" s="17" t="s">
        <v>742</v>
      </c>
      <c r="D95" s="17"/>
      <c r="E95" s="68">
        <v>400</v>
      </c>
      <c r="F95" s="440" t="s">
        <v>57</v>
      </c>
      <c r="G95" s="77"/>
      <c r="J95" s="62"/>
      <c r="K95" s="504"/>
      <c r="L95" s="73"/>
      <c r="M95" s="73"/>
      <c r="AS95" s="62"/>
      <c r="AT95" s="62"/>
    </row>
    <row r="96" spans="1:46" ht="47.25" customHeight="1">
      <c r="A96" s="75"/>
      <c r="B96" s="55"/>
      <c r="C96" s="56" t="s">
        <v>744</v>
      </c>
      <c r="D96" s="56"/>
      <c r="E96" s="68">
        <v>300</v>
      </c>
      <c r="F96" s="440" t="s">
        <v>52</v>
      </c>
      <c r="G96" s="475" t="s">
        <v>747</v>
      </c>
      <c r="J96" s="62"/>
      <c r="K96" s="504"/>
      <c r="L96" s="73"/>
      <c r="M96" s="73"/>
      <c r="AS96" s="62"/>
      <c r="AT96" s="62"/>
    </row>
    <row r="97" spans="1:46" ht="48.75" customHeight="1">
      <c r="A97" s="459"/>
      <c r="B97" s="460"/>
      <c r="C97" s="461" t="s">
        <v>743</v>
      </c>
      <c r="D97" s="461"/>
      <c r="E97" s="462">
        <v>40</v>
      </c>
      <c r="F97" s="440" t="s">
        <v>66</v>
      </c>
      <c r="G97" s="520" t="s">
        <v>115</v>
      </c>
      <c r="J97" s="62"/>
      <c r="K97" s="504"/>
      <c r="L97" s="73"/>
      <c r="M97" s="73"/>
      <c r="AS97" s="62"/>
      <c r="AT97" s="62"/>
    </row>
    <row r="98" spans="1:46" ht="93" customHeight="1">
      <c r="A98" s="75"/>
      <c r="B98" s="55"/>
      <c r="C98" s="443" t="s">
        <v>689</v>
      </c>
      <c r="D98" s="55"/>
      <c r="E98" s="462">
        <v>1800</v>
      </c>
      <c r="F98" s="74" t="s">
        <v>52</v>
      </c>
      <c r="G98" s="497" t="s">
        <v>772</v>
      </c>
      <c r="J98" s="503" t="s">
        <v>760</v>
      </c>
    </row>
    <row r="99" spans="1:46" ht="30" customHeight="1">
      <c r="A99" s="528"/>
      <c r="B99" s="530" t="s">
        <v>688</v>
      </c>
      <c r="C99" s="563" t="s">
        <v>761</v>
      </c>
      <c r="D99" s="55" t="s">
        <v>756</v>
      </c>
      <c r="E99" s="462">
        <v>50</v>
      </c>
      <c r="F99" s="74" t="s">
        <v>52</v>
      </c>
      <c r="G99" s="492" t="s">
        <v>762</v>
      </c>
    </row>
    <row r="100" spans="1:46" ht="30" customHeight="1">
      <c r="A100" s="549"/>
      <c r="B100" s="562"/>
      <c r="C100" s="564"/>
      <c r="D100" s="460" t="s">
        <v>85</v>
      </c>
      <c r="E100" s="462">
        <v>60</v>
      </c>
      <c r="F100" s="519" t="s">
        <v>53</v>
      </c>
      <c r="G100" s="493" t="s">
        <v>763</v>
      </c>
    </row>
    <row r="101" spans="1:46" ht="30" customHeight="1">
      <c r="A101" s="529"/>
      <c r="B101" s="531"/>
      <c r="C101" s="565"/>
      <c r="D101" s="460" t="s">
        <v>758</v>
      </c>
      <c r="E101" s="462">
        <v>120</v>
      </c>
      <c r="F101" s="519" t="s">
        <v>53</v>
      </c>
      <c r="G101" s="494">
        <v>15000</v>
      </c>
    </row>
    <row r="102" spans="1:46" ht="106.5" customHeight="1">
      <c r="A102" s="14"/>
      <c r="B102" s="463"/>
      <c r="C102" s="523"/>
      <c r="D102" s="495"/>
      <c r="E102" s="496"/>
      <c r="F102" s="519"/>
      <c r="G102" s="502"/>
    </row>
    <row r="103" spans="1:46" ht="106.5" customHeight="1">
      <c r="A103" s="14"/>
      <c r="B103" s="463"/>
      <c r="C103" s="523"/>
      <c r="D103" s="495"/>
      <c r="E103" s="496"/>
      <c r="F103" s="519"/>
      <c r="G103" s="502"/>
    </row>
    <row r="104" spans="1:46" ht="97.5" customHeight="1" thickBot="1">
      <c r="A104" s="79"/>
      <c r="B104" s="80"/>
      <c r="C104" s="80"/>
      <c r="D104" s="80"/>
      <c r="E104" s="80"/>
      <c r="F104" s="80"/>
      <c r="G104" s="474"/>
    </row>
    <row r="105" spans="1:46" ht="30" customHeight="1"/>
    <row r="106" spans="1:46" ht="93" customHeight="1"/>
    <row r="107" spans="1:46" ht="93" customHeight="1"/>
    <row r="108" spans="1:46" ht="93" customHeight="1"/>
    <row r="109" spans="1:46" ht="93" customHeight="1"/>
    <row r="110" spans="1:46" ht="93" customHeight="1"/>
    <row r="111" spans="1:46" ht="93" customHeight="1"/>
    <row r="112" spans="1:46" ht="93" customHeight="1"/>
    <row r="113" ht="93" customHeight="1"/>
    <row r="114" ht="93" customHeight="1"/>
    <row r="115" ht="93" customHeight="1"/>
    <row r="116" ht="93" customHeight="1"/>
    <row r="117" ht="93" customHeight="1"/>
    <row r="118" ht="93" customHeight="1"/>
    <row r="119" ht="93" customHeight="1"/>
    <row r="120" ht="93" customHeight="1"/>
    <row r="121" ht="93" customHeight="1"/>
    <row r="122" ht="93" customHeight="1"/>
    <row r="123" ht="93" customHeight="1"/>
  </sheetData>
  <mergeCells count="48">
    <mergeCell ref="G42:G45"/>
    <mergeCell ref="B42:B43"/>
    <mergeCell ref="A69:A70"/>
    <mergeCell ref="A39:A40"/>
    <mergeCell ref="B39:B40"/>
    <mergeCell ref="D69:D70"/>
    <mergeCell ref="A99:A101"/>
    <mergeCell ref="B99:B101"/>
    <mergeCell ref="C99:C101"/>
    <mergeCell ref="A34:A36"/>
    <mergeCell ref="B34:B36"/>
    <mergeCell ref="C34:C36"/>
    <mergeCell ref="B44:B45"/>
    <mergeCell ref="D54:D56"/>
    <mergeCell ref="A58:A60"/>
    <mergeCell ref="B58:B60"/>
    <mergeCell ref="C58:C60"/>
    <mergeCell ref="D58:D60"/>
    <mergeCell ref="A61:A62"/>
    <mergeCell ref="B61:B62"/>
    <mergeCell ref="C61:C62"/>
    <mergeCell ref="A27:A28"/>
    <mergeCell ref="B27:B28"/>
    <mergeCell ref="C27:C28"/>
    <mergeCell ref="C42:C43"/>
    <mergeCell ref="C44:C45"/>
    <mergeCell ref="A54:A56"/>
    <mergeCell ref="B54:B56"/>
    <mergeCell ref="C54:C56"/>
    <mergeCell ref="A23:A24"/>
    <mergeCell ref="B23:B24"/>
    <mergeCell ref="C23:C24"/>
    <mergeCell ref="G23:G24"/>
    <mergeCell ref="A25:A26"/>
    <mergeCell ref="C25:C26"/>
    <mergeCell ref="A17:A19"/>
    <mergeCell ref="B17:B19"/>
    <mergeCell ref="C17:C19"/>
    <mergeCell ref="G17:G19"/>
    <mergeCell ref="B20:B22"/>
    <mergeCell ref="C20:C22"/>
    <mergeCell ref="G20:G22"/>
    <mergeCell ref="A1:G3"/>
    <mergeCell ref="A5:C5"/>
    <mergeCell ref="F8:G8"/>
    <mergeCell ref="A11:A12"/>
    <mergeCell ref="B11:B12"/>
    <mergeCell ref="C11:C12"/>
  </mergeCells>
  <phoneticPr fontId="2" type="noConversion"/>
  <printOptions horizontalCentered="1"/>
  <pageMargins left="0.15748031496062992" right="0.15748031496062992" top="0.84" bottom="0.56000000000000005" header="0.5" footer="0.49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8B2909D-E277-44B8-AC22-A96AB8AE7AA6}">
  <dimension ref="A1:R18"/>
  <sheetViews>
    <sheetView topLeftCell="A13" zoomScaleNormal="100" workbookViewId="0">
      <selection activeCell="D11" sqref="D11"/>
    </sheetView>
  </sheetViews>
  <sheetFormatPr defaultRowHeight="16.5"/>
  <cols>
    <col min="1" max="1" width="25.625" style="2" customWidth="1"/>
    <col min="2" max="2" width="24.5" style="2" customWidth="1"/>
    <col min="3" max="3" width="13" style="2" customWidth="1"/>
    <col min="4" max="4" width="11.5" style="2" customWidth="1"/>
    <col min="5" max="5" width="5.25" style="2" customWidth="1"/>
    <col min="6" max="6" width="11.625" style="2" customWidth="1"/>
    <col min="7" max="7" width="6.875" style="60" customWidth="1"/>
    <col min="8" max="8" width="6.875" style="61" customWidth="1"/>
    <col min="9" max="9" width="7.75" style="61" customWidth="1"/>
    <col min="10" max="11" width="6.875" style="61" customWidth="1"/>
    <col min="12" max="15" width="9" style="2"/>
    <col min="16" max="16" width="18.75" style="2" customWidth="1"/>
    <col min="17" max="16384" width="9" style="2"/>
  </cols>
  <sheetData>
    <row r="1" spans="1:14" ht="11.25" customHeight="1">
      <c r="A1" s="534" t="s">
        <v>130</v>
      </c>
      <c r="B1" s="535"/>
      <c r="C1" s="535"/>
      <c r="D1" s="535"/>
      <c r="E1" s="535"/>
      <c r="F1" s="536"/>
      <c r="G1" s="58"/>
      <c r="H1" s="73"/>
    </row>
    <row r="2" spans="1:14" ht="11.25" customHeight="1">
      <c r="A2" s="537"/>
      <c r="B2" s="538"/>
      <c r="C2" s="538"/>
      <c r="D2" s="538"/>
      <c r="E2" s="538"/>
      <c r="F2" s="539"/>
      <c r="G2" s="58"/>
      <c r="H2" s="73"/>
    </row>
    <row r="3" spans="1:14" ht="11.25" customHeight="1" thickBot="1">
      <c r="A3" s="540"/>
      <c r="B3" s="541"/>
      <c r="C3" s="541"/>
      <c r="D3" s="541"/>
      <c r="E3" s="541"/>
      <c r="F3" s="542"/>
      <c r="G3" s="58"/>
      <c r="H3" s="73"/>
    </row>
    <row r="4" spans="1:14">
      <c r="A4" s="10" t="s">
        <v>131</v>
      </c>
      <c r="B4" s="3"/>
      <c r="C4" s="3"/>
      <c r="D4" s="3"/>
      <c r="E4" s="3"/>
      <c r="F4" s="11"/>
      <c r="G4" s="5"/>
      <c r="H4" s="73"/>
    </row>
    <row r="5" spans="1:14">
      <c r="A5" s="543" t="s">
        <v>132</v>
      </c>
      <c r="B5" s="544"/>
      <c r="C5" s="544"/>
      <c r="D5" s="47"/>
      <c r="E5" s="47"/>
      <c r="F5" s="11"/>
      <c r="G5" s="5"/>
    </row>
    <row r="6" spans="1:14">
      <c r="A6" s="12" t="s">
        <v>133</v>
      </c>
      <c r="B6" s="8"/>
      <c r="C6" s="8"/>
      <c r="D6" s="8"/>
      <c r="E6" s="8"/>
      <c r="F6" s="11"/>
      <c r="G6" s="5"/>
    </row>
    <row r="7" spans="1:14">
      <c r="A7" s="12" t="s">
        <v>0</v>
      </c>
      <c r="B7" s="8"/>
      <c r="C7" s="8"/>
      <c r="D7" s="8"/>
      <c r="E7" s="8"/>
      <c r="F7" s="11"/>
      <c r="G7" s="5"/>
    </row>
    <row r="8" spans="1:14" ht="22.5" customHeight="1">
      <c r="A8" s="574">
        <v>43765</v>
      </c>
      <c r="B8" s="575"/>
      <c r="C8" s="575"/>
      <c r="D8" s="48"/>
      <c r="E8" s="26"/>
      <c r="F8" s="105"/>
      <c r="G8" s="104"/>
    </row>
    <row r="9" spans="1:14" ht="27.75" customHeight="1">
      <c r="A9" s="14" t="s">
        <v>73</v>
      </c>
      <c r="B9" s="13" t="s">
        <v>43</v>
      </c>
      <c r="C9" s="13" t="s">
        <v>84</v>
      </c>
      <c r="D9" s="13" t="s">
        <v>72</v>
      </c>
      <c r="E9" s="13" t="s">
        <v>5</v>
      </c>
      <c r="F9" s="15" t="s">
        <v>2</v>
      </c>
      <c r="H9" s="61" t="s">
        <v>76</v>
      </c>
    </row>
    <row r="10" spans="1:14" ht="33.75" customHeight="1">
      <c r="A10" s="528"/>
      <c r="B10" s="526" t="s">
        <v>120</v>
      </c>
      <c r="C10" s="17" t="s">
        <v>118</v>
      </c>
      <c r="D10" s="66">
        <v>800</v>
      </c>
      <c r="E10" s="13" t="s">
        <v>52</v>
      </c>
      <c r="F10" s="552" t="s">
        <v>117</v>
      </c>
      <c r="H10" s="62">
        <v>250</v>
      </c>
      <c r="I10" s="62">
        <v>175</v>
      </c>
      <c r="J10" s="62">
        <v>140</v>
      </c>
      <c r="K10" s="62">
        <v>40</v>
      </c>
      <c r="L10" s="98">
        <f>SUM(H10:K10)</f>
        <v>605</v>
      </c>
    </row>
    <row r="11" spans="1:14" ht="33.75" customHeight="1">
      <c r="A11" s="529"/>
      <c r="B11" s="527"/>
      <c r="C11" s="24" t="s">
        <v>279</v>
      </c>
      <c r="D11" s="66">
        <v>900</v>
      </c>
      <c r="E11" s="20" t="s">
        <v>52</v>
      </c>
      <c r="F11" s="554"/>
      <c r="H11" s="62">
        <v>250</v>
      </c>
      <c r="I11" s="62">
        <v>242</v>
      </c>
      <c r="J11" s="62">
        <v>140</v>
      </c>
      <c r="K11" s="62">
        <v>40</v>
      </c>
      <c r="L11" s="98">
        <f>SUM(H11:K11)</f>
        <v>672</v>
      </c>
      <c r="M11" s="2" t="s">
        <v>119</v>
      </c>
    </row>
    <row r="12" spans="1:14" ht="91.5" customHeight="1">
      <c r="A12" s="14"/>
      <c r="B12" s="24" t="s">
        <v>75</v>
      </c>
      <c r="C12" s="24" t="s">
        <v>124</v>
      </c>
      <c r="D12" s="67">
        <v>350</v>
      </c>
      <c r="E12" s="16" t="s">
        <v>57</v>
      </c>
      <c r="F12" s="29" t="s">
        <v>122</v>
      </c>
      <c r="H12" s="62">
        <v>110</v>
      </c>
      <c r="I12" s="62">
        <v>110</v>
      </c>
      <c r="J12" s="62"/>
      <c r="K12" s="62"/>
      <c r="L12" s="100">
        <f>SUM(H12:K12)</f>
        <v>220</v>
      </c>
      <c r="M12" s="65" t="s">
        <v>121</v>
      </c>
    </row>
    <row r="13" spans="1:14" ht="48" customHeight="1">
      <c r="A13" s="528"/>
      <c r="B13" s="572" t="s">
        <v>123</v>
      </c>
      <c r="C13" s="17" t="s">
        <v>88</v>
      </c>
      <c r="D13" s="67">
        <v>450</v>
      </c>
      <c r="E13" s="16" t="s">
        <v>57</v>
      </c>
      <c r="F13" s="29"/>
      <c r="H13" s="62">
        <v>300</v>
      </c>
      <c r="I13" s="62"/>
      <c r="J13" s="62"/>
      <c r="K13" s="62"/>
      <c r="L13" s="100"/>
      <c r="M13" s="65"/>
    </row>
    <row r="14" spans="1:14" ht="48" customHeight="1">
      <c r="A14" s="529"/>
      <c r="B14" s="573"/>
      <c r="C14" s="24" t="s">
        <v>89</v>
      </c>
      <c r="D14" s="67">
        <v>500</v>
      </c>
      <c r="E14" s="16" t="s">
        <v>53</v>
      </c>
      <c r="F14" s="29"/>
      <c r="H14" s="62">
        <v>320</v>
      </c>
      <c r="I14" s="62">
        <v>20</v>
      </c>
      <c r="J14" s="62"/>
      <c r="K14" s="62"/>
      <c r="L14" s="99">
        <v>30</v>
      </c>
      <c r="M14" s="65">
        <f>SUM(H14:L14)</f>
        <v>370</v>
      </c>
      <c r="N14" s="2" t="s">
        <v>94</v>
      </c>
    </row>
    <row r="15" spans="1:14" ht="56.25" customHeight="1">
      <c r="A15" s="14"/>
      <c r="B15" s="101" t="s">
        <v>125</v>
      </c>
      <c r="C15" s="17" t="s">
        <v>126</v>
      </c>
      <c r="D15" s="67">
        <v>250</v>
      </c>
      <c r="E15" s="20" t="s">
        <v>57</v>
      </c>
      <c r="F15" s="33"/>
      <c r="H15" s="62">
        <v>70</v>
      </c>
      <c r="I15" s="62">
        <v>100</v>
      </c>
      <c r="J15" s="62"/>
      <c r="K15" s="62"/>
      <c r="L15" s="98">
        <f>SUM(H15:I15)</f>
        <v>170</v>
      </c>
    </row>
    <row r="16" spans="1:14" ht="91.5" customHeight="1">
      <c r="A16" s="14"/>
      <c r="B16" s="101" t="s">
        <v>127</v>
      </c>
      <c r="C16" s="17"/>
      <c r="D16" s="67">
        <v>50</v>
      </c>
      <c r="E16" s="20" t="s">
        <v>52</v>
      </c>
      <c r="F16" s="33"/>
      <c r="H16" s="62">
        <v>24</v>
      </c>
      <c r="I16" s="62"/>
      <c r="J16" s="62"/>
      <c r="K16" s="62"/>
      <c r="L16" s="98"/>
    </row>
    <row r="17" spans="1:18" ht="91.5" customHeight="1">
      <c r="A17" s="28"/>
      <c r="B17" s="101" t="s">
        <v>128</v>
      </c>
      <c r="C17" s="24"/>
      <c r="D17" s="67">
        <v>55</v>
      </c>
      <c r="E17" s="16" t="s">
        <v>52</v>
      </c>
      <c r="F17" s="29"/>
      <c r="H17" s="62">
        <v>32</v>
      </c>
      <c r="I17" s="62"/>
      <c r="J17" s="62"/>
      <c r="K17" s="62"/>
      <c r="L17" s="98"/>
      <c r="N17" s="2" t="s">
        <v>83</v>
      </c>
      <c r="R17" s="2" t="s">
        <v>82</v>
      </c>
    </row>
    <row r="18" spans="1:18" ht="91.5" customHeight="1" thickBot="1">
      <c r="A18" s="82"/>
      <c r="B18" s="102" t="s">
        <v>129</v>
      </c>
      <c r="C18" s="84"/>
      <c r="D18" s="103">
        <v>55</v>
      </c>
      <c r="E18" s="86" t="s">
        <v>52</v>
      </c>
      <c r="F18" s="87"/>
      <c r="H18" s="62">
        <v>36</v>
      </c>
      <c r="I18" s="62"/>
      <c r="J18" s="62"/>
      <c r="K18" s="62"/>
      <c r="L18" s="55"/>
    </row>
  </sheetData>
  <mergeCells count="8">
    <mergeCell ref="A1:F3"/>
    <mergeCell ref="A13:A14"/>
    <mergeCell ref="B13:B14"/>
    <mergeCell ref="A5:C5"/>
    <mergeCell ref="A8:C8"/>
    <mergeCell ref="A10:A11"/>
    <mergeCell ref="B10:B11"/>
    <mergeCell ref="F10:F11"/>
  </mergeCells>
  <phoneticPr fontId="2" type="noConversion"/>
  <printOptions horizontalCentered="1"/>
  <pageMargins left="0.15748031496062992" right="0.15748031496062992" top="0.92" bottom="0.19685039370078741" header="0.88" footer="0.11811023622047245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1F4875-F2F6-4BC5-8002-3BCA3DD31494}">
  <dimension ref="A1:R31"/>
  <sheetViews>
    <sheetView topLeftCell="A4" zoomScaleNormal="100" workbookViewId="0">
      <selection activeCell="D27" sqref="D27"/>
    </sheetView>
  </sheetViews>
  <sheetFormatPr defaultRowHeight="16.5"/>
  <cols>
    <col min="1" max="1" width="13.5" style="2" customWidth="1"/>
    <col min="2" max="2" width="22.625" style="2" customWidth="1"/>
    <col min="3" max="3" width="11.5" style="2" customWidth="1"/>
    <col min="4" max="4" width="17.625" style="2" customWidth="1"/>
    <col min="5" max="5" width="9.875" style="2" customWidth="1"/>
    <col min="6" max="6" width="5.25" style="2" customWidth="1"/>
    <col min="7" max="7" width="11.625" style="2" customWidth="1"/>
    <col min="8" max="10" width="9" style="2"/>
    <col min="11" max="11" width="9.875" style="2" customWidth="1"/>
    <col min="12" max="14" width="9" style="2"/>
    <col min="15" max="15" width="11.25" style="2" customWidth="1"/>
    <col min="16" max="16384" width="9" style="2"/>
  </cols>
  <sheetData>
    <row r="1" spans="1:18" ht="11.25" customHeight="1">
      <c r="A1" s="577" t="s">
        <v>68</v>
      </c>
      <c r="B1" s="578"/>
      <c r="C1" s="578"/>
      <c r="D1" s="578"/>
      <c r="E1" s="578"/>
      <c r="F1" s="578"/>
      <c r="G1" s="579"/>
      <c r="H1" s="1"/>
    </row>
    <row r="2" spans="1:18" ht="11.25" customHeight="1">
      <c r="A2" s="580"/>
      <c r="B2" s="581"/>
      <c r="C2" s="581"/>
      <c r="D2" s="581"/>
      <c r="E2" s="581"/>
      <c r="F2" s="581"/>
      <c r="G2" s="582"/>
      <c r="H2" s="1"/>
    </row>
    <row r="3" spans="1:18" ht="11.25" customHeight="1">
      <c r="A3" s="580"/>
      <c r="B3" s="581"/>
      <c r="C3" s="581"/>
      <c r="D3" s="581"/>
      <c r="E3" s="581"/>
      <c r="F3" s="581"/>
      <c r="G3" s="582"/>
      <c r="H3" s="1"/>
    </row>
    <row r="4" spans="1:18">
      <c r="A4" s="10" t="s">
        <v>7</v>
      </c>
      <c r="B4" s="3"/>
      <c r="C4" s="3"/>
      <c r="D4" s="4"/>
      <c r="E4" s="5"/>
      <c r="F4" s="5"/>
      <c r="G4" s="11"/>
      <c r="H4" s="6"/>
    </row>
    <row r="5" spans="1:18">
      <c r="A5" s="543" t="s">
        <v>8</v>
      </c>
      <c r="B5" s="544"/>
      <c r="C5" s="43"/>
      <c r="D5" s="7"/>
      <c r="E5" s="5"/>
      <c r="F5" s="5"/>
      <c r="G5" s="11"/>
      <c r="H5" s="6"/>
    </row>
    <row r="6" spans="1:18">
      <c r="A6" s="12" t="s">
        <v>9</v>
      </c>
      <c r="B6" s="8"/>
      <c r="C6" s="8"/>
      <c r="D6" s="9"/>
      <c r="E6" s="5"/>
      <c r="F6" s="5"/>
      <c r="G6" s="11"/>
      <c r="H6" s="6"/>
      <c r="K6" s="583" t="s">
        <v>42</v>
      </c>
      <c r="L6" s="584"/>
      <c r="M6" s="584"/>
      <c r="N6" s="584"/>
      <c r="O6" s="584"/>
      <c r="P6" s="584"/>
      <c r="Q6" s="584"/>
      <c r="R6" s="584"/>
    </row>
    <row r="7" spans="1:18">
      <c r="A7" s="12" t="s">
        <v>0</v>
      </c>
      <c r="B7" s="8"/>
      <c r="C7" s="8"/>
      <c r="D7" s="9"/>
      <c r="E7" s="5"/>
      <c r="F7" s="5"/>
      <c r="G7" s="11"/>
      <c r="H7" s="6"/>
      <c r="K7" s="584"/>
      <c r="L7" s="584"/>
      <c r="M7" s="584"/>
      <c r="N7" s="584"/>
      <c r="O7" s="584"/>
      <c r="P7" s="584"/>
      <c r="Q7" s="584"/>
      <c r="R7" s="584"/>
    </row>
    <row r="8" spans="1:18" ht="22.5" customHeight="1">
      <c r="A8" s="574">
        <v>43710</v>
      </c>
      <c r="B8" s="575"/>
      <c r="C8" s="26"/>
      <c r="D8" s="26"/>
      <c r="E8" s="545"/>
      <c r="F8" s="545"/>
      <c r="G8" s="546"/>
    </row>
    <row r="9" spans="1:18" ht="27.75" customHeight="1">
      <c r="A9" s="14" t="s">
        <v>10</v>
      </c>
      <c r="B9" s="13" t="s">
        <v>1</v>
      </c>
      <c r="C9" s="13" t="s">
        <v>3</v>
      </c>
      <c r="D9" s="13" t="s">
        <v>6</v>
      </c>
      <c r="E9" s="13" t="s">
        <v>4</v>
      </c>
      <c r="F9" s="13" t="s">
        <v>5</v>
      </c>
      <c r="G9" s="15" t="s">
        <v>2</v>
      </c>
    </row>
    <row r="10" spans="1:18" ht="21.75" customHeight="1">
      <c r="A10" s="27" t="s">
        <v>11</v>
      </c>
      <c r="B10" s="19" t="s">
        <v>58</v>
      </c>
      <c r="C10" s="17" t="s">
        <v>12</v>
      </c>
      <c r="D10" s="30" t="s">
        <v>13</v>
      </c>
      <c r="E10" s="31">
        <v>1800</v>
      </c>
      <c r="F10" s="20" t="s">
        <v>52</v>
      </c>
      <c r="G10" s="33" t="s">
        <v>55</v>
      </c>
      <c r="K10" s="42" t="s">
        <v>43</v>
      </c>
      <c r="L10" s="576" t="s">
        <v>44</v>
      </c>
      <c r="M10" s="576"/>
      <c r="N10" s="576"/>
      <c r="O10" s="42" t="s">
        <v>43</v>
      </c>
      <c r="P10" s="576" t="s">
        <v>45</v>
      </c>
      <c r="Q10" s="576"/>
      <c r="R10" s="576"/>
    </row>
    <row r="11" spans="1:18" ht="21.75" customHeight="1">
      <c r="A11" s="18"/>
      <c r="B11" s="23" t="s">
        <v>60</v>
      </c>
      <c r="C11" s="24" t="s">
        <v>14</v>
      </c>
      <c r="D11" s="25" t="s">
        <v>15</v>
      </c>
      <c r="E11" s="22">
        <v>750</v>
      </c>
      <c r="F11" s="16" t="s">
        <v>53</v>
      </c>
      <c r="G11" s="29"/>
      <c r="K11" s="585"/>
      <c r="L11" s="586"/>
      <c r="M11" s="587"/>
      <c r="N11" s="588"/>
      <c r="O11" s="585"/>
      <c r="P11" s="586"/>
      <c r="Q11" s="587"/>
      <c r="R11" s="588"/>
    </row>
    <row r="12" spans="1:18" ht="21.75" customHeight="1">
      <c r="A12" s="18"/>
      <c r="B12" s="23" t="s">
        <v>16</v>
      </c>
      <c r="C12" s="24" t="s">
        <v>17</v>
      </c>
      <c r="D12" s="25" t="s">
        <v>54</v>
      </c>
      <c r="E12" s="22">
        <v>600</v>
      </c>
      <c r="F12" s="16" t="s">
        <v>53</v>
      </c>
      <c r="G12" s="29"/>
      <c r="K12" s="585"/>
      <c r="L12" s="586"/>
      <c r="M12" s="587"/>
      <c r="N12" s="588"/>
      <c r="O12" s="585"/>
      <c r="P12" s="586"/>
      <c r="Q12" s="587"/>
      <c r="R12" s="588"/>
    </row>
    <row r="13" spans="1:18" ht="21.75" customHeight="1">
      <c r="A13" s="28"/>
      <c r="B13" s="23" t="s">
        <v>19</v>
      </c>
      <c r="C13" s="24" t="s">
        <v>20</v>
      </c>
      <c r="D13" s="25" t="s">
        <v>56</v>
      </c>
      <c r="E13" s="22">
        <v>700</v>
      </c>
      <c r="F13" s="16" t="s">
        <v>57</v>
      </c>
      <c r="G13" s="29" t="s">
        <v>55</v>
      </c>
      <c r="K13" s="585"/>
      <c r="L13" s="586"/>
      <c r="M13" s="587"/>
      <c r="N13" s="588"/>
      <c r="O13" s="585"/>
      <c r="P13" s="586"/>
      <c r="Q13" s="587"/>
      <c r="R13" s="588"/>
    </row>
    <row r="14" spans="1:18" ht="21.75" customHeight="1">
      <c r="A14" s="27" t="s">
        <v>21</v>
      </c>
      <c r="B14" s="19" t="s">
        <v>69</v>
      </c>
      <c r="C14" s="17" t="s">
        <v>22</v>
      </c>
      <c r="D14" s="30" t="s">
        <v>59</v>
      </c>
      <c r="E14" s="31">
        <v>1600</v>
      </c>
      <c r="F14" s="20" t="s">
        <v>52</v>
      </c>
      <c r="G14" s="33" t="s">
        <v>55</v>
      </c>
      <c r="K14" s="585"/>
      <c r="L14" s="586"/>
      <c r="M14" s="587"/>
      <c r="N14" s="588"/>
      <c r="O14" s="585"/>
      <c r="P14" s="586"/>
      <c r="Q14" s="587"/>
      <c r="R14" s="588"/>
    </row>
    <row r="15" spans="1:18" ht="21.75" customHeight="1">
      <c r="A15" s="18"/>
      <c r="B15" s="23" t="s">
        <v>60</v>
      </c>
      <c r="C15" s="24" t="s">
        <v>61</v>
      </c>
      <c r="D15" s="25" t="s">
        <v>23</v>
      </c>
      <c r="E15" s="22">
        <v>750</v>
      </c>
      <c r="F15" s="16" t="s">
        <v>53</v>
      </c>
      <c r="G15" s="29"/>
      <c r="K15" s="42" t="s">
        <v>43</v>
      </c>
      <c r="L15" s="576" t="s">
        <v>46</v>
      </c>
      <c r="M15" s="576"/>
      <c r="N15" s="576"/>
      <c r="O15" s="41" t="s">
        <v>43</v>
      </c>
      <c r="P15" s="576" t="s">
        <v>47</v>
      </c>
      <c r="Q15" s="576"/>
      <c r="R15" s="576"/>
    </row>
    <row r="16" spans="1:18" ht="21.75" customHeight="1">
      <c r="A16" s="28"/>
      <c r="B16" s="23" t="s">
        <v>19</v>
      </c>
      <c r="C16" s="24" t="s">
        <v>20</v>
      </c>
      <c r="D16" s="25" t="s">
        <v>62</v>
      </c>
      <c r="E16" s="22">
        <v>700</v>
      </c>
      <c r="F16" s="16" t="s">
        <v>57</v>
      </c>
      <c r="G16" s="29" t="s">
        <v>55</v>
      </c>
      <c r="K16" s="585" t="s">
        <v>48</v>
      </c>
      <c r="L16" s="589"/>
      <c r="M16" s="590"/>
      <c r="N16" s="591"/>
      <c r="O16" s="595" t="s">
        <v>49</v>
      </c>
      <c r="P16" s="589"/>
      <c r="Q16" s="590"/>
      <c r="R16" s="591"/>
    </row>
    <row r="17" spans="1:18" ht="21.75" customHeight="1">
      <c r="A17" s="27" t="s">
        <v>24</v>
      </c>
      <c r="B17" s="19" t="s">
        <v>70</v>
      </c>
      <c r="C17" s="17" t="s">
        <v>25</v>
      </c>
      <c r="D17" s="30" t="s">
        <v>28</v>
      </c>
      <c r="E17" s="31">
        <v>1600</v>
      </c>
      <c r="F17" s="20" t="s">
        <v>52</v>
      </c>
      <c r="G17" s="33" t="s">
        <v>55</v>
      </c>
      <c r="K17" s="585"/>
      <c r="L17" s="586"/>
      <c r="M17" s="587"/>
      <c r="N17" s="588"/>
      <c r="O17" s="596"/>
      <c r="P17" s="586"/>
      <c r="Q17" s="587"/>
      <c r="R17" s="588"/>
    </row>
    <row r="18" spans="1:18" ht="21.75" customHeight="1">
      <c r="A18" s="18"/>
      <c r="B18" s="23" t="s">
        <v>63</v>
      </c>
      <c r="C18" s="24" t="s">
        <v>64</v>
      </c>
      <c r="D18" s="25" t="s">
        <v>27</v>
      </c>
      <c r="E18" s="22">
        <v>700</v>
      </c>
      <c r="F18" s="16" t="s">
        <v>52</v>
      </c>
      <c r="G18" s="29"/>
      <c r="K18" s="585"/>
      <c r="L18" s="586"/>
      <c r="M18" s="587"/>
      <c r="N18" s="588"/>
      <c r="O18" s="596"/>
      <c r="P18" s="586"/>
      <c r="Q18" s="587"/>
      <c r="R18" s="588"/>
    </row>
    <row r="19" spans="1:18" ht="21.75" customHeight="1">
      <c r="A19" s="28"/>
      <c r="B19" s="23" t="s">
        <v>19</v>
      </c>
      <c r="C19" s="24" t="s">
        <v>20</v>
      </c>
      <c r="D19" s="25" t="s">
        <v>28</v>
      </c>
      <c r="E19" s="22">
        <v>700</v>
      </c>
      <c r="F19" s="16" t="s">
        <v>57</v>
      </c>
      <c r="G19" s="29"/>
      <c r="K19" s="585"/>
      <c r="L19" s="586"/>
      <c r="M19" s="587"/>
      <c r="N19" s="588"/>
      <c r="O19" s="596"/>
      <c r="P19" s="586"/>
      <c r="Q19" s="587"/>
      <c r="R19" s="588"/>
    </row>
    <row r="20" spans="1:18" ht="21.75" customHeight="1">
      <c r="A20" s="27" t="s">
        <v>29</v>
      </c>
      <c r="B20" s="19" t="s">
        <v>71</v>
      </c>
      <c r="C20" s="17" t="s">
        <v>30</v>
      </c>
      <c r="D20" s="30" t="s">
        <v>27</v>
      </c>
      <c r="E20" s="31">
        <v>1200</v>
      </c>
      <c r="F20" s="20" t="s">
        <v>52</v>
      </c>
      <c r="G20" s="33"/>
      <c r="K20" s="585"/>
      <c r="L20" s="592"/>
      <c r="M20" s="593"/>
      <c r="N20" s="594"/>
      <c r="O20" s="597"/>
      <c r="P20" s="592"/>
      <c r="Q20" s="593"/>
      <c r="R20" s="594"/>
    </row>
    <row r="21" spans="1:18" ht="21.75" customHeight="1">
      <c r="A21" s="18"/>
      <c r="B21" s="23" t="s">
        <v>65</v>
      </c>
      <c r="C21" s="24" t="s">
        <v>64</v>
      </c>
      <c r="D21" s="25" t="s">
        <v>26</v>
      </c>
      <c r="E21" s="22">
        <v>700</v>
      </c>
      <c r="F21" s="16" t="s">
        <v>53</v>
      </c>
      <c r="G21" s="29"/>
      <c r="K21" s="585" t="s">
        <v>50</v>
      </c>
      <c r="L21" s="598"/>
      <c r="M21" s="598"/>
      <c r="N21" s="598"/>
      <c r="O21" s="585" t="s">
        <v>51</v>
      </c>
      <c r="P21" s="598"/>
      <c r="Q21" s="598"/>
      <c r="R21" s="598"/>
    </row>
    <row r="22" spans="1:18" ht="21.75" customHeight="1">
      <c r="A22" s="18"/>
      <c r="B22" s="19" t="s">
        <v>31</v>
      </c>
      <c r="C22" s="17" t="s">
        <v>32</v>
      </c>
      <c r="D22" s="30" t="s">
        <v>33</v>
      </c>
      <c r="E22" s="32">
        <v>80</v>
      </c>
      <c r="F22" s="20" t="s">
        <v>53</v>
      </c>
      <c r="G22" s="33"/>
      <c r="K22" s="585"/>
      <c r="L22" s="598"/>
      <c r="M22" s="598"/>
      <c r="N22" s="598"/>
      <c r="O22" s="585"/>
      <c r="P22" s="598"/>
      <c r="Q22" s="598"/>
      <c r="R22" s="598"/>
    </row>
    <row r="23" spans="1:18" ht="21.75" customHeight="1">
      <c r="A23" s="18"/>
      <c r="B23" s="19" t="s">
        <v>34</v>
      </c>
      <c r="C23" s="17" t="s">
        <v>35</v>
      </c>
      <c r="D23" s="30" t="s">
        <v>33</v>
      </c>
      <c r="E23" s="32">
        <v>40</v>
      </c>
      <c r="F23" s="20" t="s">
        <v>66</v>
      </c>
      <c r="G23" s="33"/>
      <c r="K23" s="585"/>
      <c r="L23" s="598"/>
      <c r="M23" s="598"/>
      <c r="N23" s="598"/>
      <c r="O23" s="585"/>
      <c r="P23" s="598"/>
      <c r="Q23" s="598"/>
      <c r="R23" s="598"/>
    </row>
    <row r="24" spans="1:18" ht="21.75" customHeight="1">
      <c r="A24" s="21"/>
      <c r="B24" s="19" t="s">
        <v>36</v>
      </c>
      <c r="C24" s="17"/>
      <c r="D24" s="30"/>
      <c r="E24" s="32">
        <v>100</v>
      </c>
      <c r="F24" s="20" t="s">
        <v>52</v>
      </c>
      <c r="G24" s="33"/>
      <c r="K24" s="585"/>
      <c r="L24" s="598"/>
      <c r="M24" s="598"/>
      <c r="N24" s="598"/>
      <c r="O24" s="585"/>
      <c r="P24" s="598"/>
      <c r="Q24" s="598"/>
      <c r="R24" s="598"/>
    </row>
    <row r="25" spans="1:18" ht="21.75" customHeight="1">
      <c r="A25" s="21"/>
      <c r="B25" s="19" t="s">
        <v>37</v>
      </c>
      <c r="C25" s="17"/>
      <c r="D25" s="30"/>
      <c r="E25" s="32">
        <v>40</v>
      </c>
      <c r="F25" s="20" t="s">
        <v>53</v>
      </c>
      <c r="G25" s="33"/>
      <c r="K25" s="585"/>
      <c r="L25" s="598"/>
      <c r="M25" s="598"/>
      <c r="N25" s="598"/>
      <c r="O25" s="585"/>
      <c r="P25" s="598"/>
      <c r="Q25" s="598"/>
      <c r="R25" s="598"/>
    </row>
    <row r="26" spans="1:18" ht="21.75" customHeight="1">
      <c r="A26" s="21"/>
      <c r="B26" s="19" t="s">
        <v>19</v>
      </c>
      <c r="C26" s="17"/>
      <c r="D26" s="30"/>
      <c r="E26" s="32">
        <v>700</v>
      </c>
      <c r="F26" s="20" t="s">
        <v>57</v>
      </c>
      <c r="G26" s="33"/>
      <c r="K26" s="585"/>
      <c r="L26" s="598"/>
      <c r="M26" s="598"/>
      <c r="N26" s="598"/>
      <c r="O26" s="585"/>
      <c r="P26" s="598"/>
      <c r="Q26" s="598"/>
      <c r="R26" s="598"/>
    </row>
    <row r="27" spans="1:18" ht="21.75" customHeight="1">
      <c r="A27" s="21"/>
      <c r="B27" s="19" t="s">
        <v>38</v>
      </c>
      <c r="C27" s="17"/>
      <c r="D27" s="30"/>
      <c r="E27" s="32">
        <v>400</v>
      </c>
      <c r="F27" s="20" t="s">
        <v>53</v>
      </c>
      <c r="G27" s="33"/>
      <c r="K27" s="585"/>
      <c r="L27" s="598"/>
      <c r="M27" s="598"/>
      <c r="N27" s="598"/>
      <c r="O27" s="585"/>
      <c r="P27" s="598"/>
      <c r="Q27" s="598"/>
      <c r="R27" s="598"/>
    </row>
    <row r="28" spans="1:18" ht="21.75" customHeight="1">
      <c r="A28" s="28"/>
      <c r="B28" s="19" t="s">
        <v>39</v>
      </c>
      <c r="C28" s="17"/>
      <c r="D28" s="30"/>
      <c r="E28" s="32">
        <v>60</v>
      </c>
      <c r="F28" s="20" t="s">
        <v>52</v>
      </c>
      <c r="G28" s="33"/>
      <c r="K28" s="585"/>
      <c r="L28" s="598"/>
      <c r="M28" s="598"/>
      <c r="N28" s="598"/>
      <c r="O28" s="585"/>
      <c r="P28" s="598"/>
      <c r="Q28" s="598"/>
      <c r="R28" s="598"/>
    </row>
    <row r="29" spans="1:18" ht="21.75" customHeight="1">
      <c r="A29" s="27" t="s">
        <v>40</v>
      </c>
      <c r="B29" s="19" t="s">
        <v>67</v>
      </c>
      <c r="C29" s="17" t="s">
        <v>41</v>
      </c>
      <c r="D29" s="30"/>
      <c r="E29" s="31">
        <v>700</v>
      </c>
      <c r="F29" s="20" t="s">
        <v>53</v>
      </c>
      <c r="G29" s="33"/>
    </row>
    <row r="30" spans="1:18" ht="21.75" customHeight="1">
      <c r="A30" s="18"/>
      <c r="B30" s="23" t="s">
        <v>16</v>
      </c>
      <c r="C30" s="24" t="s">
        <v>18</v>
      </c>
      <c r="D30" s="25"/>
      <c r="E30" s="22">
        <v>600</v>
      </c>
      <c r="F30" s="16" t="s">
        <v>52</v>
      </c>
      <c r="G30" s="29"/>
    </row>
    <row r="31" spans="1:18" ht="21.75" customHeight="1" thickBot="1">
      <c r="A31" s="34"/>
      <c r="B31" s="35" t="s">
        <v>39</v>
      </c>
      <c r="C31" s="36"/>
      <c r="D31" s="37"/>
      <c r="E31" s="38">
        <v>60</v>
      </c>
      <c r="F31" s="39" t="s">
        <v>53</v>
      </c>
      <c r="G31" s="40"/>
    </row>
  </sheetData>
  <mergeCells count="21">
    <mergeCell ref="K16:K20"/>
    <mergeCell ref="L16:N20"/>
    <mergeCell ref="O16:O20"/>
    <mergeCell ref="P16:R20"/>
    <mergeCell ref="K21:K28"/>
    <mergeCell ref="L21:N28"/>
    <mergeCell ref="O21:O28"/>
    <mergeCell ref="P21:R28"/>
    <mergeCell ref="K11:K14"/>
    <mergeCell ref="L11:N14"/>
    <mergeCell ref="O11:O14"/>
    <mergeCell ref="P11:R14"/>
    <mergeCell ref="L15:N15"/>
    <mergeCell ref="P15:R15"/>
    <mergeCell ref="L10:N10"/>
    <mergeCell ref="P10:R10"/>
    <mergeCell ref="A1:G3"/>
    <mergeCell ref="A5:B5"/>
    <mergeCell ref="K6:R7"/>
    <mergeCell ref="A8:B8"/>
    <mergeCell ref="E8:G8"/>
  </mergeCells>
  <phoneticPr fontId="2" type="noConversion"/>
  <printOptions horizontalCentered="1"/>
  <pageMargins left="0.15748031496062992" right="0.15748031496062992" top="0.92" bottom="0.19685039370078741" header="0.88" footer="0.11811023622047245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8721D0-3416-41DD-9B6F-B74947F70ED8}">
  <dimension ref="A1:AI83"/>
  <sheetViews>
    <sheetView topLeftCell="A16" workbookViewId="0">
      <selection activeCell="D27" sqref="D27"/>
    </sheetView>
  </sheetViews>
  <sheetFormatPr defaultRowHeight="14.25"/>
  <cols>
    <col min="1" max="1" width="10" style="107" customWidth="1"/>
    <col min="2" max="2" width="4.75" style="107" customWidth="1"/>
    <col min="3" max="3" width="9.125" style="107" customWidth="1"/>
    <col min="4" max="9" width="6" style="107" customWidth="1"/>
    <col min="10" max="11" width="3" style="107" customWidth="1"/>
    <col min="12" max="12" width="12.5" style="107" customWidth="1"/>
    <col min="13" max="16" width="3.625" style="107" customWidth="1"/>
    <col min="17" max="17" width="6.375" style="107" customWidth="1"/>
    <col min="18" max="18" width="7.5" style="107" customWidth="1"/>
    <col min="19" max="19" width="14.875" style="107" customWidth="1"/>
    <col min="20" max="20" width="9" style="107"/>
    <col min="21" max="21" width="7.875" style="107" customWidth="1"/>
    <col min="22" max="22" width="20.75" style="107" customWidth="1"/>
    <col min="23" max="265" width="9" style="107"/>
    <col min="266" max="266" width="4.75" style="107" customWidth="1"/>
    <col min="267" max="267" width="17.875" style="107" customWidth="1"/>
    <col min="268" max="268" width="11.875" style="107" customWidth="1"/>
    <col min="269" max="269" width="8.375" style="107" customWidth="1"/>
    <col min="270" max="270" width="9" style="107"/>
    <col min="271" max="271" width="6.5" style="107" customWidth="1"/>
    <col min="272" max="272" width="12.5" style="107" customWidth="1"/>
    <col min="273" max="273" width="7.5" style="107" customWidth="1"/>
    <col min="274" max="274" width="2.125" style="107" customWidth="1"/>
    <col min="275" max="275" width="6.25" style="107" customWidth="1"/>
    <col min="276" max="276" width="2.25" style="107" customWidth="1"/>
    <col min="277" max="521" width="9" style="107"/>
    <col min="522" max="522" width="4.75" style="107" customWidth="1"/>
    <col min="523" max="523" width="17.875" style="107" customWidth="1"/>
    <col min="524" max="524" width="11.875" style="107" customWidth="1"/>
    <col min="525" max="525" width="8.375" style="107" customWidth="1"/>
    <col min="526" max="526" width="9" style="107"/>
    <col min="527" max="527" width="6.5" style="107" customWidth="1"/>
    <col min="528" max="528" width="12.5" style="107" customWidth="1"/>
    <col min="529" max="529" width="7.5" style="107" customWidth="1"/>
    <col min="530" max="530" width="2.125" style="107" customWidth="1"/>
    <col min="531" max="531" width="6.25" style="107" customWidth="1"/>
    <col min="532" max="532" width="2.25" style="107" customWidth="1"/>
    <col min="533" max="777" width="9" style="107"/>
    <col min="778" max="778" width="4.75" style="107" customWidth="1"/>
    <col min="779" max="779" width="17.875" style="107" customWidth="1"/>
    <col min="780" max="780" width="11.875" style="107" customWidth="1"/>
    <col min="781" max="781" width="8.375" style="107" customWidth="1"/>
    <col min="782" max="782" width="9" style="107"/>
    <col min="783" max="783" width="6.5" style="107" customWidth="1"/>
    <col min="784" max="784" width="12.5" style="107" customWidth="1"/>
    <col min="785" max="785" width="7.5" style="107" customWidth="1"/>
    <col min="786" max="786" width="2.125" style="107" customWidth="1"/>
    <col min="787" max="787" width="6.25" style="107" customWidth="1"/>
    <col min="788" max="788" width="2.25" style="107" customWidth="1"/>
    <col min="789" max="1033" width="9" style="107"/>
    <col min="1034" max="1034" width="4.75" style="107" customWidth="1"/>
    <col min="1035" max="1035" width="17.875" style="107" customWidth="1"/>
    <col min="1036" max="1036" width="11.875" style="107" customWidth="1"/>
    <col min="1037" max="1037" width="8.375" style="107" customWidth="1"/>
    <col min="1038" max="1038" width="9" style="107"/>
    <col min="1039" max="1039" width="6.5" style="107" customWidth="1"/>
    <col min="1040" max="1040" width="12.5" style="107" customWidth="1"/>
    <col min="1041" max="1041" width="7.5" style="107" customWidth="1"/>
    <col min="1042" max="1042" width="2.125" style="107" customWidth="1"/>
    <col min="1043" max="1043" width="6.25" style="107" customWidth="1"/>
    <col min="1044" max="1044" width="2.25" style="107" customWidth="1"/>
    <col min="1045" max="1289" width="9" style="107"/>
    <col min="1290" max="1290" width="4.75" style="107" customWidth="1"/>
    <col min="1291" max="1291" width="17.875" style="107" customWidth="1"/>
    <col min="1292" max="1292" width="11.875" style="107" customWidth="1"/>
    <col min="1293" max="1293" width="8.375" style="107" customWidth="1"/>
    <col min="1294" max="1294" width="9" style="107"/>
    <col min="1295" max="1295" width="6.5" style="107" customWidth="1"/>
    <col min="1296" max="1296" width="12.5" style="107" customWidth="1"/>
    <col min="1297" max="1297" width="7.5" style="107" customWidth="1"/>
    <col min="1298" max="1298" width="2.125" style="107" customWidth="1"/>
    <col min="1299" max="1299" width="6.25" style="107" customWidth="1"/>
    <col min="1300" max="1300" width="2.25" style="107" customWidth="1"/>
    <col min="1301" max="1545" width="9" style="107"/>
    <col min="1546" max="1546" width="4.75" style="107" customWidth="1"/>
    <col min="1547" max="1547" width="17.875" style="107" customWidth="1"/>
    <col min="1548" max="1548" width="11.875" style="107" customWidth="1"/>
    <col min="1549" max="1549" width="8.375" style="107" customWidth="1"/>
    <col min="1550" max="1550" width="9" style="107"/>
    <col min="1551" max="1551" width="6.5" style="107" customWidth="1"/>
    <col min="1552" max="1552" width="12.5" style="107" customWidth="1"/>
    <col min="1553" max="1553" width="7.5" style="107" customWidth="1"/>
    <col min="1554" max="1554" width="2.125" style="107" customWidth="1"/>
    <col min="1555" max="1555" width="6.25" style="107" customWidth="1"/>
    <col min="1556" max="1556" width="2.25" style="107" customWidth="1"/>
    <col min="1557" max="1801" width="9" style="107"/>
    <col min="1802" max="1802" width="4.75" style="107" customWidth="1"/>
    <col min="1803" max="1803" width="17.875" style="107" customWidth="1"/>
    <col min="1804" max="1804" width="11.875" style="107" customWidth="1"/>
    <col min="1805" max="1805" width="8.375" style="107" customWidth="1"/>
    <col min="1806" max="1806" width="9" style="107"/>
    <col min="1807" max="1807" width="6.5" style="107" customWidth="1"/>
    <col min="1808" max="1808" width="12.5" style="107" customWidth="1"/>
    <col min="1809" max="1809" width="7.5" style="107" customWidth="1"/>
    <col min="1810" max="1810" width="2.125" style="107" customWidth="1"/>
    <col min="1811" max="1811" width="6.25" style="107" customWidth="1"/>
    <col min="1812" max="1812" width="2.25" style="107" customWidth="1"/>
    <col min="1813" max="2057" width="9" style="107"/>
    <col min="2058" max="2058" width="4.75" style="107" customWidth="1"/>
    <col min="2059" max="2059" width="17.875" style="107" customWidth="1"/>
    <col min="2060" max="2060" width="11.875" style="107" customWidth="1"/>
    <col min="2061" max="2061" width="8.375" style="107" customWidth="1"/>
    <col min="2062" max="2062" width="9" style="107"/>
    <col min="2063" max="2063" width="6.5" style="107" customWidth="1"/>
    <col min="2064" max="2064" width="12.5" style="107" customWidth="1"/>
    <col min="2065" max="2065" width="7.5" style="107" customWidth="1"/>
    <col min="2066" max="2066" width="2.125" style="107" customWidth="1"/>
    <col min="2067" max="2067" width="6.25" style="107" customWidth="1"/>
    <col min="2068" max="2068" width="2.25" style="107" customWidth="1"/>
    <col min="2069" max="2313" width="9" style="107"/>
    <col min="2314" max="2314" width="4.75" style="107" customWidth="1"/>
    <col min="2315" max="2315" width="17.875" style="107" customWidth="1"/>
    <col min="2316" max="2316" width="11.875" style="107" customWidth="1"/>
    <col min="2317" max="2317" width="8.375" style="107" customWidth="1"/>
    <col min="2318" max="2318" width="9" style="107"/>
    <col min="2319" max="2319" width="6.5" style="107" customWidth="1"/>
    <col min="2320" max="2320" width="12.5" style="107" customWidth="1"/>
    <col min="2321" max="2321" width="7.5" style="107" customWidth="1"/>
    <col min="2322" max="2322" width="2.125" style="107" customWidth="1"/>
    <col min="2323" max="2323" width="6.25" style="107" customWidth="1"/>
    <col min="2324" max="2324" width="2.25" style="107" customWidth="1"/>
    <col min="2325" max="2569" width="9" style="107"/>
    <col min="2570" max="2570" width="4.75" style="107" customWidth="1"/>
    <col min="2571" max="2571" width="17.875" style="107" customWidth="1"/>
    <col min="2572" max="2572" width="11.875" style="107" customWidth="1"/>
    <col min="2573" max="2573" width="8.375" style="107" customWidth="1"/>
    <col min="2574" max="2574" width="9" style="107"/>
    <col min="2575" max="2575" width="6.5" style="107" customWidth="1"/>
    <col min="2576" max="2576" width="12.5" style="107" customWidth="1"/>
    <col min="2577" max="2577" width="7.5" style="107" customWidth="1"/>
    <col min="2578" max="2578" width="2.125" style="107" customWidth="1"/>
    <col min="2579" max="2579" width="6.25" style="107" customWidth="1"/>
    <col min="2580" max="2580" width="2.25" style="107" customWidth="1"/>
    <col min="2581" max="2825" width="9" style="107"/>
    <col min="2826" max="2826" width="4.75" style="107" customWidth="1"/>
    <col min="2827" max="2827" width="17.875" style="107" customWidth="1"/>
    <col min="2828" max="2828" width="11.875" style="107" customWidth="1"/>
    <col min="2829" max="2829" width="8.375" style="107" customWidth="1"/>
    <col min="2830" max="2830" width="9" style="107"/>
    <col min="2831" max="2831" width="6.5" style="107" customWidth="1"/>
    <col min="2832" max="2832" width="12.5" style="107" customWidth="1"/>
    <col min="2833" max="2833" width="7.5" style="107" customWidth="1"/>
    <col min="2834" max="2834" width="2.125" style="107" customWidth="1"/>
    <col min="2835" max="2835" width="6.25" style="107" customWidth="1"/>
    <col min="2836" max="2836" width="2.25" style="107" customWidth="1"/>
    <col min="2837" max="3081" width="9" style="107"/>
    <col min="3082" max="3082" width="4.75" style="107" customWidth="1"/>
    <col min="3083" max="3083" width="17.875" style="107" customWidth="1"/>
    <col min="3084" max="3084" width="11.875" style="107" customWidth="1"/>
    <col min="3085" max="3085" width="8.375" style="107" customWidth="1"/>
    <col min="3086" max="3086" width="9" style="107"/>
    <col min="3087" max="3087" width="6.5" style="107" customWidth="1"/>
    <col min="3088" max="3088" width="12.5" style="107" customWidth="1"/>
    <col min="3089" max="3089" width="7.5" style="107" customWidth="1"/>
    <col min="3090" max="3090" width="2.125" style="107" customWidth="1"/>
    <col min="3091" max="3091" width="6.25" style="107" customWidth="1"/>
    <col min="3092" max="3092" width="2.25" style="107" customWidth="1"/>
    <col min="3093" max="3337" width="9" style="107"/>
    <col min="3338" max="3338" width="4.75" style="107" customWidth="1"/>
    <col min="3339" max="3339" width="17.875" style="107" customWidth="1"/>
    <col min="3340" max="3340" width="11.875" style="107" customWidth="1"/>
    <col min="3341" max="3341" width="8.375" style="107" customWidth="1"/>
    <col min="3342" max="3342" width="9" style="107"/>
    <col min="3343" max="3343" width="6.5" style="107" customWidth="1"/>
    <col min="3344" max="3344" width="12.5" style="107" customWidth="1"/>
    <col min="3345" max="3345" width="7.5" style="107" customWidth="1"/>
    <col min="3346" max="3346" width="2.125" style="107" customWidth="1"/>
    <col min="3347" max="3347" width="6.25" style="107" customWidth="1"/>
    <col min="3348" max="3348" width="2.25" style="107" customWidth="1"/>
    <col min="3349" max="3593" width="9" style="107"/>
    <col min="3594" max="3594" width="4.75" style="107" customWidth="1"/>
    <col min="3595" max="3595" width="17.875" style="107" customWidth="1"/>
    <col min="3596" max="3596" width="11.875" style="107" customWidth="1"/>
    <col min="3597" max="3597" width="8.375" style="107" customWidth="1"/>
    <col min="3598" max="3598" width="9" style="107"/>
    <col min="3599" max="3599" width="6.5" style="107" customWidth="1"/>
    <col min="3600" max="3600" width="12.5" style="107" customWidth="1"/>
    <col min="3601" max="3601" width="7.5" style="107" customWidth="1"/>
    <col min="3602" max="3602" width="2.125" style="107" customWidth="1"/>
    <col min="3603" max="3603" width="6.25" style="107" customWidth="1"/>
    <col min="3604" max="3604" width="2.25" style="107" customWidth="1"/>
    <col min="3605" max="3849" width="9" style="107"/>
    <col min="3850" max="3850" width="4.75" style="107" customWidth="1"/>
    <col min="3851" max="3851" width="17.875" style="107" customWidth="1"/>
    <col min="3852" max="3852" width="11.875" style="107" customWidth="1"/>
    <col min="3853" max="3853" width="8.375" style="107" customWidth="1"/>
    <col min="3854" max="3854" width="9" style="107"/>
    <col min="3855" max="3855" width="6.5" style="107" customWidth="1"/>
    <col min="3856" max="3856" width="12.5" style="107" customWidth="1"/>
    <col min="3857" max="3857" width="7.5" style="107" customWidth="1"/>
    <col min="3858" max="3858" width="2.125" style="107" customWidth="1"/>
    <col min="3859" max="3859" width="6.25" style="107" customWidth="1"/>
    <col min="3860" max="3860" width="2.25" style="107" customWidth="1"/>
    <col min="3861" max="4105" width="9" style="107"/>
    <col min="4106" max="4106" width="4.75" style="107" customWidth="1"/>
    <col min="4107" max="4107" width="17.875" style="107" customWidth="1"/>
    <col min="4108" max="4108" width="11.875" style="107" customWidth="1"/>
    <col min="4109" max="4109" width="8.375" style="107" customWidth="1"/>
    <col min="4110" max="4110" width="9" style="107"/>
    <col min="4111" max="4111" width="6.5" style="107" customWidth="1"/>
    <col min="4112" max="4112" width="12.5" style="107" customWidth="1"/>
    <col min="4113" max="4113" width="7.5" style="107" customWidth="1"/>
    <col min="4114" max="4114" width="2.125" style="107" customWidth="1"/>
    <col min="4115" max="4115" width="6.25" style="107" customWidth="1"/>
    <col min="4116" max="4116" width="2.25" style="107" customWidth="1"/>
    <col min="4117" max="4361" width="9" style="107"/>
    <col min="4362" max="4362" width="4.75" style="107" customWidth="1"/>
    <col min="4363" max="4363" width="17.875" style="107" customWidth="1"/>
    <col min="4364" max="4364" width="11.875" style="107" customWidth="1"/>
    <col min="4365" max="4365" width="8.375" style="107" customWidth="1"/>
    <col min="4366" max="4366" width="9" style="107"/>
    <col min="4367" max="4367" width="6.5" style="107" customWidth="1"/>
    <col min="4368" max="4368" width="12.5" style="107" customWidth="1"/>
    <col min="4369" max="4369" width="7.5" style="107" customWidth="1"/>
    <col min="4370" max="4370" width="2.125" style="107" customWidth="1"/>
    <col min="4371" max="4371" width="6.25" style="107" customWidth="1"/>
    <col min="4372" max="4372" width="2.25" style="107" customWidth="1"/>
    <col min="4373" max="4617" width="9" style="107"/>
    <col min="4618" max="4618" width="4.75" style="107" customWidth="1"/>
    <col min="4619" max="4619" width="17.875" style="107" customWidth="1"/>
    <col min="4620" max="4620" width="11.875" style="107" customWidth="1"/>
    <col min="4621" max="4621" width="8.375" style="107" customWidth="1"/>
    <col min="4622" max="4622" width="9" style="107"/>
    <col min="4623" max="4623" width="6.5" style="107" customWidth="1"/>
    <col min="4624" max="4624" width="12.5" style="107" customWidth="1"/>
    <col min="4625" max="4625" width="7.5" style="107" customWidth="1"/>
    <col min="4626" max="4626" width="2.125" style="107" customWidth="1"/>
    <col min="4627" max="4627" width="6.25" style="107" customWidth="1"/>
    <col min="4628" max="4628" width="2.25" style="107" customWidth="1"/>
    <col min="4629" max="4873" width="9" style="107"/>
    <col min="4874" max="4874" width="4.75" style="107" customWidth="1"/>
    <col min="4875" max="4875" width="17.875" style="107" customWidth="1"/>
    <col min="4876" max="4876" width="11.875" style="107" customWidth="1"/>
    <col min="4877" max="4877" width="8.375" style="107" customWidth="1"/>
    <col min="4878" max="4878" width="9" style="107"/>
    <col min="4879" max="4879" width="6.5" style="107" customWidth="1"/>
    <col min="4880" max="4880" width="12.5" style="107" customWidth="1"/>
    <col min="4881" max="4881" width="7.5" style="107" customWidth="1"/>
    <col min="4882" max="4882" width="2.125" style="107" customWidth="1"/>
    <col min="4883" max="4883" width="6.25" style="107" customWidth="1"/>
    <col min="4884" max="4884" width="2.25" style="107" customWidth="1"/>
    <col min="4885" max="5129" width="9" style="107"/>
    <col min="5130" max="5130" width="4.75" style="107" customWidth="1"/>
    <col min="5131" max="5131" width="17.875" style="107" customWidth="1"/>
    <col min="5132" max="5132" width="11.875" style="107" customWidth="1"/>
    <col min="5133" max="5133" width="8.375" style="107" customWidth="1"/>
    <col min="5134" max="5134" width="9" style="107"/>
    <col min="5135" max="5135" width="6.5" style="107" customWidth="1"/>
    <col min="5136" max="5136" width="12.5" style="107" customWidth="1"/>
    <col min="5137" max="5137" width="7.5" style="107" customWidth="1"/>
    <col min="5138" max="5138" width="2.125" style="107" customWidth="1"/>
    <col min="5139" max="5139" width="6.25" style="107" customWidth="1"/>
    <col min="5140" max="5140" width="2.25" style="107" customWidth="1"/>
    <col min="5141" max="5385" width="9" style="107"/>
    <col min="5386" max="5386" width="4.75" style="107" customWidth="1"/>
    <col min="5387" max="5387" width="17.875" style="107" customWidth="1"/>
    <col min="5388" max="5388" width="11.875" style="107" customWidth="1"/>
    <col min="5389" max="5389" width="8.375" style="107" customWidth="1"/>
    <col min="5390" max="5390" width="9" style="107"/>
    <col min="5391" max="5391" width="6.5" style="107" customWidth="1"/>
    <col min="5392" max="5392" width="12.5" style="107" customWidth="1"/>
    <col min="5393" max="5393" width="7.5" style="107" customWidth="1"/>
    <col min="5394" max="5394" width="2.125" style="107" customWidth="1"/>
    <col min="5395" max="5395" width="6.25" style="107" customWidth="1"/>
    <col min="5396" max="5396" width="2.25" style="107" customWidth="1"/>
    <col min="5397" max="5641" width="9" style="107"/>
    <col min="5642" max="5642" width="4.75" style="107" customWidth="1"/>
    <col min="5643" max="5643" width="17.875" style="107" customWidth="1"/>
    <col min="5644" max="5644" width="11.875" style="107" customWidth="1"/>
    <col min="5645" max="5645" width="8.375" style="107" customWidth="1"/>
    <col min="5646" max="5646" width="9" style="107"/>
    <col min="5647" max="5647" width="6.5" style="107" customWidth="1"/>
    <col min="5648" max="5648" width="12.5" style="107" customWidth="1"/>
    <col min="5649" max="5649" width="7.5" style="107" customWidth="1"/>
    <col min="5650" max="5650" width="2.125" style="107" customWidth="1"/>
    <col min="5651" max="5651" width="6.25" style="107" customWidth="1"/>
    <col min="5652" max="5652" width="2.25" style="107" customWidth="1"/>
    <col min="5653" max="5897" width="9" style="107"/>
    <col min="5898" max="5898" width="4.75" style="107" customWidth="1"/>
    <col min="5899" max="5899" width="17.875" style="107" customWidth="1"/>
    <col min="5900" max="5900" width="11.875" style="107" customWidth="1"/>
    <col min="5901" max="5901" width="8.375" style="107" customWidth="1"/>
    <col min="5902" max="5902" width="9" style="107"/>
    <col min="5903" max="5903" width="6.5" style="107" customWidth="1"/>
    <col min="5904" max="5904" width="12.5" style="107" customWidth="1"/>
    <col min="5905" max="5905" width="7.5" style="107" customWidth="1"/>
    <col min="5906" max="5906" width="2.125" style="107" customWidth="1"/>
    <col min="5907" max="5907" width="6.25" style="107" customWidth="1"/>
    <col min="5908" max="5908" width="2.25" style="107" customWidth="1"/>
    <col min="5909" max="6153" width="9" style="107"/>
    <col min="6154" max="6154" width="4.75" style="107" customWidth="1"/>
    <col min="6155" max="6155" width="17.875" style="107" customWidth="1"/>
    <col min="6156" max="6156" width="11.875" style="107" customWidth="1"/>
    <col min="6157" max="6157" width="8.375" style="107" customWidth="1"/>
    <col min="6158" max="6158" width="9" style="107"/>
    <col min="6159" max="6159" width="6.5" style="107" customWidth="1"/>
    <col min="6160" max="6160" width="12.5" style="107" customWidth="1"/>
    <col min="6161" max="6161" width="7.5" style="107" customWidth="1"/>
    <col min="6162" max="6162" width="2.125" style="107" customWidth="1"/>
    <col min="6163" max="6163" width="6.25" style="107" customWidth="1"/>
    <col min="6164" max="6164" width="2.25" style="107" customWidth="1"/>
    <col min="6165" max="6409" width="9" style="107"/>
    <col min="6410" max="6410" width="4.75" style="107" customWidth="1"/>
    <col min="6411" max="6411" width="17.875" style="107" customWidth="1"/>
    <col min="6412" max="6412" width="11.875" style="107" customWidth="1"/>
    <col min="6413" max="6413" width="8.375" style="107" customWidth="1"/>
    <col min="6414" max="6414" width="9" style="107"/>
    <col min="6415" max="6415" width="6.5" style="107" customWidth="1"/>
    <col min="6416" max="6416" width="12.5" style="107" customWidth="1"/>
    <col min="6417" max="6417" width="7.5" style="107" customWidth="1"/>
    <col min="6418" max="6418" width="2.125" style="107" customWidth="1"/>
    <col min="6419" max="6419" width="6.25" style="107" customWidth="1"/>
    <col min="6420" max="6420" width="2.25" style="107" customWidth="1"/>
    <col min="6421" max="6665" width="9" style="107"/>
    <col min="6666" max="6666" width="4.75" style="107" customWidth="1"/>
    <col min="6667" max="6667" width="17.875" style="107" customWidth="1"/>
    <col min="6668" max="6668" width="11.875" style="107" customWidth="1"/>
    <col min="6669" max="6669" width="8.375" style="107" customWidth="1"/>
    <col min="6670" max="6670" width="9" style="107"/>
    <col min="6671" max="6671" width="6.5" style="107" customWidth="1"/>
    <col min="6672" max="6672" width="12.5" style="107" customWidth="1"/>
    <col min="6673" max="6673" width="7.5" style="107" customWidth="1"/>
    <col min="6674" max="6674" width="2.125" style="107" customWidth="1"/>
    <col min="6675" max="6675" width="6.25" style="107" customWidth="1"/>
    <col min="6676" max="6676" width="2.25" style="107" customWidth="1"/>
    <col min="6677" max="6921" width="9" style="107"/>
    <col min="6922" max="6922" width="4.75" style="107" customWidth="1"/>
    <col min="6923" max="6923" width="17.875" style="107" customWidth="1"/>
    <col min="6924" max="6924" width="11.875" style="107" customWidth="1"/>
    <col min="6925" max="6925" width="8.375" style="107" customWidth="1"/>
    <col min="6926" max="6926" width="9" style="107"/>
    <col min="6927" max="6927" width="6.5" style="107" customWidth="1"/>
    <col min="6928" max="6928" width="12.5" style="107" customWidth="1"/>
    <col min="6929" max="6929" width="7.5" style="107" customWidth="1"/>
    <col min="6930" max="6930" width="2.125" style="107" customWidth="1"/>
    <col min="6931" max="6931" width="6.25" style="107" customWidth="1"/>
    <col min="6932" max="6932" width="2.25" style="107" customWidth="1"/>
    <col min="6933" max="7177" width="9" style="107"/>
    <col min="7178" max="7178" width="4.75" style="107" customWidth="1"/>
    <col min="7179" max="7179" width="17.875" style="107" customWidth="1"/>
    <col min="7180" max="7180" width="11.875" style="107" customWidth="1"/>
    <col min="7181" max="7181" width="8.375" style="107" customWidth="1"/>
    <col min="7182" max="7182" width="9" style="107"/>
    <col min="7183" max="7183" width="6.5" style="107" customWidth="1"/>
    <col min="7184" max="7184" width="12.5" style="107" customWidth="1"/>
    <col min="7185" max="7185" width="7.5" style="107" customWidth="1"/>
    <col min="7186" max="7186" width="2.125" style="107" customWidth="1"/>
    <col min="7187" max="7187" width="6.25" style="107" customWidth="1"/>
    <col min="7188" max="7188" width="2.25" style="107" customWidth="1"/>
    <col min="7189" max="7433" width="9" style="107"/>
    <col min="7434" max="7434" width="4.75" style="107" customWidth="1"/>
    <col min="7435" max="7435" width="17.875" style="107" customWidth="1"/>
    <col min="7436" max="7436" width="11.875" style="107" customWidth="1"/>
    <col min="7437" max="7437" width="8.375" style="107" customWidth="1"/>
    <col min="7438" max="7438" width="9" style="107"/>
    <col min="7439" max="7439" width="6.5" style="107" customWidth="1"/>
    <col min="7440" max="7440" width="12.5" style="107" customWidth="1"/>
    <col min="7441" max="7441" width="7.5" style="107" customWidth="1"/>
    <col min="7442" max="7442" width="2.125" style="107" customWidth="1"/>
    <col min="7443" max="7443" width="6.25" style="107" customWidth="1"/>
    <col min="7444" max="7444" width="2.25" style="107" customWidth="1"/>
    <col min="7445" max="7689" width="9" style="107"/>
    <col min="7690" max="7690" width="4.75" style="107" customWidth="1"/>
    <col min="7691" max="7691" width="17.875" style="107" customWidth="1"/>
    <col min="7692" max="7692" width="11.875" style="107" customWidth="1"/>
    <col min="7693" max="7693" width="8.375" style="107" customWidth="1"/>
    <col min="7694" max="7694" width="9" style="107"/>
    <col min="7695" max="7695" width="6.5" style="107" customWidth="1"/>
    <col min="7696" max="7696" width="12.5" style="107" customWidth="1"/>
    <col min="7697" max="7697" width="7.5" style="107" customWidth="1"/>
    <col min="7698" max="7698" width="2.125" style="107" customWidth="1"/>
    <col min="7699" max="7699" width="6.25" style="107" customWidth="1"/>
    <col min="7700" max="7700" width="2.25" style="107" customWidth="1"/>
    <col min="7701" max="7945" width="9" style="107"/>
    <col min="7946" max="7946" width="4.75" style="107" customWidth="1"/>
    <col min="7947" max="7947" width="17.875" style="107" customWidth="1"/>
    <col min="7948" max="7948" width="11.875" style="107" customWidth="1"/>
    <col min="7949" max="7949" width="8.375" style="107" customWidth="1"/>
    <col min="7950" max="7950" width="9" style="107"/>
    <col min="7951" max="7951" width="6.5" style="107" customWidth="1"/>
    <col min="7952" max="7952" width="12.5" style="107" customWidth="1"/>
    <col min="7953" max="7953" width="7.5" style="107" customWidth="1"/>
    <col min="7954" max="7954" width="2.125" style="107" customWidth="1"/>
    <col min="7955" max="7955" width="6.25" style="107" customWidth="1"/>
    <col min="7956" max="7956" width="2.25" style="107" customWidth="1"/>
    <col min="7957" max="8201" width="9" style="107"/>
    <col min="8202" max="8202" width="4.75" style="107" customWidth="1"/>
    <col min="8203" max="8203" width="17.875" style="107" customWidth="1"/>
    <col min="8204" max="8204" width="11.875" style="107" customWidth="1"/>
    <col min="8205" max="8205" width="8.375" style="107" customWidth="1"/>
    <col min="8206" max="8206" width="9" style="107"/>
    <col min="8207" max="8207" width="6.5" style="107" customWidth="1"/>
    <col min="8208" max="8208" width="12.5" style="107" customWidth="1"/>
    <col min="8209" max="8209" width="7.5" style="107" customWidth="1"/>
    <col min="8210" max="8210" width="2.125" style="107" customWidth="1"/>
    <col min="8211" max="8211" width="6.25" style="107" customWidth="1"/>
    <col min="8212" max="8212" width="2.25" style="107" customWidth="1"/>
    <col min="8213" max="8457" width="9" style="107"/>
    <col min="8458" max="8458" width="4.75" style="107" customWidth="1"/>
    <col min="8459" max="8459" width="17.875" style="107" customWidth="1"/>
    <col min="8460" max="8460" width="11.875" style="107" customWidth="1"/>
    <col min="8461" max="8461" width="8.375" style="107" customWidth="1"/>
    <col min="8462" max="8462" width="9" style="107"/>
    <col min="8463" max="8463" width="6.5" style="107" customWidth="1"/>
    <col min="8464" max="8464" width="12.5" style="107" customWidth="1"/>
    <col min="8465" max="8465" width="7.5" style="107" customWidth="1"/>
    <col min="8466" max="8466" width="2.125" style="107" customWidth="1"/>
    <col min="8467" max="8467" width="6.25" style="107" customWidth="1"/>
    <col min="8468" max="8468" width="2.25" style="107" customWidth="1"/>
    <col min="8469" max="8713" width="9" style="107"/>
    <col min="8714" max="8714" width="4.75" style="107" customWidth="1"/>
    <col min="8715" max="8715" width="17.875" style="107" customWidth="1"/>
    <col min="8716" max="8716" width="11.875" style="107" customWidth="1"/>
    <col min="8717" max="8717" width="8.375" style="107" customWidth="1"/>
    <col min="8718" max="8718" width="9" style="107"/>
    <col min="8719" max="8719" width="6.5" style="107" customWidth="1"/>
    <col min="8720" max="8720" width="12.5" style="107" customWidth="1"/>
    <col min="8721" max="8721" width="7.5" style="107" customWidth="1"/>
    <col min="8722" max="8722" width="2.125" style="107" customWidth="1"/>
    <col min="8723" max="8723" width="6.25" style="107" customWidth="1"/>
    <col min="8724" max="8724" width="2.25" style="107" customWidth="1"/>
    <col min="8725" max="8969" width="9" style="107"/>
    <col min="8970" max="8970" width="4.75" style="107" customWidth="1"/>
    <col min="8971" max="8971" width="17.875" style="107" customWidth="1"/>
    <col min="8972" max="8972" width="11.875" style="107" customWidth="1"/>
    <col min="8973" max="8973" width="8.375" style="107" customWidth="1"/>
    <col min="8974" max="8974" width="9" style="107"/>
    <col min="8975" max="8975" width="6.5" style="107" customWidth="1"/>
    <col min="8976" max="8976" width="12.5" style="107" customWidth="1"/>
    <col min="8977" max="8977" width="7.5" style="107" customWidth="1"/>
    <col min="8978" max="8978" width="2.125" style="107" customWidth="1"/>
    <col min="8979" max="8979" width="6.25" style="107" customWidth="1"/>
    <col min="8980" max="8980" width="2.25" style="107" customWidth="1"/>
    <col min="8981" max="9225" width="9" style="107"/>
    <col min="9226" max="9226" width="4.75" style="107" customWidth="1"/>
    <col min="9227" max="9227" width="17.875" style="107" customWidth="1"/>
    <col min="9228" max="9228" width="11.875" style="107" customWidth="1"/>
    <col min="9229" max="9229" width="8.375" style="107" customWidth="1"/>
    <col min="9230" max="9230" width="9" style="107"/>
    <col min="9231" max="9231" width="6.5" style="107" customWidth="1"/>
    <col min="9232" max="9232" width="12.5" style="107" customWidth="1"/>
    <col min="9233" max="9233" width="7.5" style="107" customWidth="1"/>
    <col min="9234" max="9234" width="2.125" style="107" customWidth="1"/>
    <col min="9235" max="9235" width="6.25" style="107" customWidth="1"/>
    <col min="9236" max="9236" width="2.25" style="107" customWidth="1"/>
    <col min="9237" max="9481" width="9" style="107"/>
    <col min="9482" max="9482" width="4.75" style="107" customWidth="1"/>
    <col min="9483" max="9483" width="17.875" style="107" customWidth="1"/>
    <col min="9484" max="9484" width="11.875" style="107" customWidth="1"/>
    <col min="9485" max="9485" width="8.375" style="107" customWidth="1"/>
    <col min="9486" max="9486" width="9" style="107"/>
    <col min="9487" max="9487" width="6.5" style="107" customWidth="1"/>
    <col min="9488" max="9488" width="12.5" style="107" customWidth="1"/>
    <col min="9489" max="9489" width="7.5" style="107" customWidth="1"/>
    <col min="9490" max="9490" width="2.125" style="107" customWidth="1"/>
    <col min="9491" max="9491" width="6.25" style="107" customWidth="1"/>
    <col min="9492" max="9492" width="2.25" style="107" customWidth="1"/>
    <col min="9493" max="9737" width="9" style="107"/>
    <col min="9738" max="9738" width="4.75" style="107" customWidth="1"/>
    <col min="9739" max="9739" width="17.875" style="107" customWidth="1"/>
    <col min="9740" max="9740" width="11.875" style="107" customWidth="1"/>
    <col min="9741" max="9741" width="8.375" style="107" customWidth="1"/>
    <col min="9742" max="9742" width="9" style="107"/>
    <col min="9743" max="9743" width="6.5" style="107" customWidth="1"/>
    <col min="9744" max="9744" width="12.5" style="107" customWidth="1"/>
    <col min="9745" max="9745" width="7.5" style="107" customWidth="1"/>
    <col min="9746" max="9746" width="2.125" style="107" customWidth="1"/>
    <col min="9747" max="9747" width="6.25" style="107" customWidth="1"/>
    <col min="9748" max="9748" width="2.25" style="107" customWidth="1"/>
    <col min="9749" max="9993" width="9" style="107"/>
    <col min="9994" max="9994" width="4.75" style="107" customWidth="1"/>
    <col min="9995" max="9995" width="17.875" style="107" customWidth="1"/>
    <col min="9996" max="9996" width="11.875" style="107" customWidth="1"/>
    <col min="9997" max="9997" width="8.375" style="107" customWidth="1"/>
    <col min="9998" max="9998" width="9" style="107"/>
    <col min="9999" max="9999" width="6.5" style="107" customWidth="1"/>
    <col min="10000" max="10000" width="12.5" style="107" customWidth="1"/>
    <col min="10001" max="10001" width="7.5" style="107" customWidth="1"/>
    <col min="10002" max="10002" width="2.125" style="107" customWidth="1"/>
    <col min="10003" max="10003" width="6.25" style="107" customWidth="1"/>
    <col min="10004" max="10004" width="2.25" style="107" customWidth="1"/>
    <col min="10005" max="10249" width="9" style="107"/>
    <col min="10250" max="10250" width="4.75" style="107" customWidth="1"/>
    <col min="10251" max="10251" width="17.875" style="107" customWidth="1"/>
    <col min="10252" max="10252" width="11.875" style="107" customWidth="1"/>
    <col min="10253" max="10253" width="8.375" style="107" customWidth="1"/>
    <col min="10254" max="10254" width="9" style="107"/>
    <col min="10255" max="10255" width="6.5" style="107" customWidth="1"/>
    <col min="10256" max="10256" width="12.5" style="107" customWidth="1"/>
    <col min="10257" max="10257" width="7.5" style="107" customWidth="1"/>
    <col min="10258" max="10258" width="2.125" style="107" customWidth="1"/>
    <col min="10259" max="10259" width="6.25" style="107" customWidth="1"/>
    <col min="10260" max="10260" width="2.25" style="107" customWidth="1"/>
    <col min="10261" max="10505" width="9" style="107"/>
    <col min="10506" max="10506" width="4.75" style="107" customWidth="1"/>
    <col min="10507" max="10507" width="17.875" style="107" customWidth="1"/>
    <col min="10508" max="10508" width="11.875" style="107" customWidth="1"/>
    <col min="10509" max="10509" width="8.375" style="107" customWidth="1"/>
    <col min="10510" max="10510" width="9" style="107"/>
    <col min="10511" max="10511" width="6.5" style="107" customWidth="1"/>
    <col min="10512" max="10512" width="12.5" style="107" customWidth="1"/>
    <col min="10513" max="10513" width="7.5" style="107" customWidth="1"/>
    <col min="10514" max="10514" width="2.125" style="107" customWidth="1"/>
    <col min="10515" max="10515" width="6.25" style="107" customWidth="1"/>
    <col min="10516" max="10516" width="2.25" style="107" customWidth="1"/>
    <col min="10517" max="10761" width="9" style="107"/>
    <col min="10762" max="10762" width="4.75" style="107" customWidth="1"/>
    <col min="10763" max="10763" width="17.875" style="107" customWidth="1"/>
    <col min="10764" max="10764" width="11.875" style="107" customWidth="1"/>
    <col min="10765" max="10765" width="8.375" style="107" customWidth="1"/>
    <col min="10766" max="10766" width="9" style="107"/>
    <col min="10767" max="10767" width="6.5" style="107" customWidth="1"/>
    <col min="10768" max="10768" width="12.5" style="107" customWidth="1"/>
    <col min="10769" max="10769" width="7.5" style="107" customWidth="1"/>
    <col min="10770" max="10770" width="2.125" style="107" customWidth="1"/>
    <col min="10771" max="10771" width="6.25" style="107" customWidth="1"/>
    <col min="10772" max="10772" width="2.25" style="107" customWidth="1"/>
    <col min="10773" max="11017" width="9" style="107"/>
    <col min="11018" max="11018" width="4.75" style="107" customWidth="1"/>
    <col min="11019" max="11019" width="17.875" style="107" customWidth="1"/>
    <col min="11020" max="11020" width="11.875" style="107" customWidth="1"/>
    <col min="11021" max="11021" width="8.375" style="107" customWidth="1"/>
    <col min="11022" max="11022" width="9" style="107"/>
    <col min="11023" max="11023" width="6.5" style="107" customWidth="1"/>
    <col min="11024" max="11024" width="12.5" style="107" customWidth="1"/>
    <col min="11025" max="11025" width="7.5" style="107" customWidth="1"/>
    <col min="11026" max="11026" width="2.125" style="107" customWidth="1"/>
    <col min="11027" max="11027" width="6.25" style="107" customWidth="1"/>
    <col min="11028" max="11028" width="2.25" style="107" customWidth="1"/>
    <col min="11029" max="11273" width="9" style="107"/>
    <col min="11274" max="11274" width="4.75" style="107" customWidth="1"/>
    <col min="11275" max="11275" width="17.875" style="107" customWidth="1"/>
    <col min="11276" max="11276" width="11.875" style="107" customWidth="1"/>
    <col min="11277" max="11277" width="8.375" style="107" customWidth="1"/>
    <col min="11278" max="11278" width="9" style="107"/>
    <col min="11279" max="11279" width="6.5" style="107" customWidth="1"/>
    <col min="11280" max="11280" width="12.5" style="107" customWidth="1"/>
    <col min="11281" max="11281" width="7.5" style="107" customWidth="1"/>
    <col min="11282" max="11282" width="2.125" style="107" customWidth="1"/>
    <col min="11283" max="11283" width="6.25" style="107" customWidth="1"/>
    <col min="11284" max="11284" width="2.25" style="107" customWidth="1"/>
    <col min="11285" max="11529" width="9" style="107"/>
    <col min="11530" max="11530" width="4.75" style="107" customWidth="1"/>
    <col min="11531" max="11531" width="17.875" style="107" customWidth="1"/>
    <col min="11532" max="11532" width="11.875" style="107" customWidth="1"/>
    <col min="11533" max="11533" width="8.375" style="107" customWidth="1"/>
    <col min="11534" max="11534" width="9" style="107"/>
    <col min="11535" max="11535" width="6.5" style="107" customWidth="1"/>
    <col min="11536" max="11536" width="12.5" style="107" customWidth="1"/>
    <col min="11537" max="11537" width="7.5" style="107" customWidth="1"/>
    <col min="11538" max="11538" width="2.125" style="107" customWidth="1"/>
    <col min="11539" max="11539" width="6.25" style="107" customWidth="1"/>
    <col min="11540" max="11540" width="2.25" style="107" customWidth="1"/>
    <col min="11541" max="11785" width="9" style="107"/>
    <col min="11786" max="11786" width="4.75" style="107" customWidth="1"/>
    <col min="11787" max="11787" width="17.875" style="107" customWidth="1"/>
    <col min="11788" max="11788" width="11.875" style="107" customWidth="1"/>
    <col min="11789" max="11789" width="8.375" style="107" customWidth="1"/>
    <col min="11790" max="11790" width="9" style="107"/>
    <col min="11791" max="11791" width="6.5" style="107" customWidth="1"/>
    <col min="11792" max="11792" width="12.5" style="107" customWidth="1"/>
    <col min="11793" max="11793" width="7.5" style="107" customWidth="1"/>
    <col min="11794" max="11794" width="2.125" style="107" customWidth="1"/>
    <col min="11795" max="11795" width="6.25" style="107" customWidth="1"/>
    <col min="11796" max="11796" width="2.25" style="107" customWidth="1"/>
    <col min="11797" max="12041" width="9" style="107"/>
    <col min="12042" max="12042" width="4.75" style="107" customWidth="1"/>
    <col min="12043" max="12043" width="17.875" style="107" customWidth="1"/>
    <col min="12044" max="12044" width="11.875" style="107" customWidth="1"/>
    <col min="12045" max="12045" width="8.375" style="107" customWidth="1"/>
    <col min="12046" max="12046" width="9" style="107"/>
    <col min="12047" max="12047" width="6.5" style="107" customWidth="1"/>
    <col min="12048" max="12048" width="12.5" style="107" customWidth="1"/>
    <col min="12049" max="12049" width="7.5" style="107" customWidth="1"/>
    <col min="12050" max="12050" width="2.125" style="107" customWidth="1"/>
    <col min="12051" max="12051" width="6.25" style="107" customWidth="1"/>
    <col min="12052" max="12052" width="2.25" style="107" customWidth="1"/>
    <col min="12053" max="12297" width="9" style="107"/>
    <col min="12298" max="12298" width="4.75" style="107" customWidth="1"/>
    <col min="12299" max="12299" width="17.875" style="107" customWidth="1"/>
    <col min="12300" max="12300" width="11.875" style="107" customWidth="1"/>
    <col min="12301" max="12301" width="8.375" style="107" customWidth="1"/>
    <col min="12302" max="12302" width="9" style="107"/>
    <col min="12303" max="12303" width="6.5" style="107" customWidth="1"/>
    <col min="12304" max="12304" width="12.5" style="107" customWidth="1"/>
    <col min="12305" max="12305" width="7.5" style="107" customWidth="1"/>
    <col min="12306" max="12306" width="2.125" style="107" customWidth="1"/>
    <col min="12307" max="12307" width="6.25" style="107" customWidth="1"/>
    <col min="12308" max="12308" width="2.25" style="107" customWidth="1"/>
    <col min="12309" max="12553" width="9" style="107"/>
    <col min="12554" max="12554" width="4.75" style="107" customWidth="1"/>
    <col min="12555" max="12555" width="17.875" style="107" customWidth="1"/>
    <col min="12556" max="12556" width="11.875" style="107" customWidth="1"/>
    <col min="12557" max="12557" width="8.375" style="107" customWidth="1"/>
    <col min="12558" max="12558" width="9" style="107"/>
    <col min="12559" max="12559" width="6.5" style="107" customWidth="1"/>
    <col min="12560" max="12560" width="12.5" style="107" customWidth="1"/>
    <col min="12561" max="12561" width="7.5" style="107" customWidth="1"/>
    <col min="12562" max="12562" width="2.125" style="107" customWidth="1"/>
    <col min="12563" max="12563" width="6.25" style="107" customWidth="1"/>
    <col min="12564" max="12564" width="2.25" style="107" customWidth="1"/>
    <col min="12565" max="12809" width="9" style="107"/>
    <col min="12810" max="12810" width="4.75" style="107" customWidth="1"/>
    <col min="12811" max="12811" width="17.875" style="107" customWidth="1"/>
    <col min="12812" max="12812" width="11.875" style="107" customWidth="1"/>
    <col min="12813" max="12813" width="8.375" style="107" customWidth="1"/>
    <col min="12814" max="12814" width="9" style="107"/>
    <col min="12815" max="12815" width="6.5" style="107" customWidth="1"/>
    <col min="12816" max="12816" width="12.5" style="107" customWidth="1"/>
    <col min="12817" max="12817" width="7.5" style="107" customWidth="1"/>
    <col min="12818" max="12818" width="2.125" style="107" customWidth="1"/>
    <col min="12819" max="12819" width="6.25" style="107" customWidth="1"/>
    <col min="12820" max="12820" width="2.25" style="107" customWidth="1"/>
    <col min="12821" max="13065" width="9" style="107"/>
    <col min="13066" max="13066" width="4.75" style="107" customWidth="1"/>
    <col min="13067" max="13067" width="17.875" style="107" customWidth="1"/>
    <col min="13068" max="13068" width="11.875" style="107" customWidth="1"/>
    <col min="13069" max="13069" width="8.375" style="107" customWidth="1"/>
    <col min="13070" max="13070" width="9" style="107"/>
    <col min="13071" max="13071" width="6.5" style="107" customWidth="1"/>
    <col min="13072" max="13072" width="12.5" style="107" customWidth="1"/>
    <col min="13073" max="13073" width="7.5" style="107" customWidth="1"/>
    <col min="13074" max="13074" width="2.125" style="107" customWidth="1"/>
    <col min="13075" max="13075" width="6.25" style="107" customWidth="1"/>
    <col min="13076" max="13076" width="2.25" style="107" customWidth="1"/>
    <col min="13077" max="13321" width="9" style="107"/>
    <col min="13322" max="13322" width="4.75" style="107" customWidth="1"/>
    <col min="13323" max="13323" width="17.875" style="107" customWidth="1"/>
    <col min="13324" max="13324" width="11.875" style="107" customWidth="1"/>
    <col min="13325" max="13325" width="8.375" style="107" customWidth="1"/>
    <col min="13326" max="13326" width="9" style="107"/>
    <col min="13327" max="13327" width="6.5" style="107" customWidth="1"/>
    <col min="13328" max="13328" width="12.5" style="107" customWidth="1"/>
    <col min="13329" max="13329" width="7.5" style="107" customWidth="1"/>
    <col min="13330" max="13330" width="2.125" style="107" customWidth="1"/>
    <col min="13331" max="13331" width="6.25" style="107" customWidth="1"/>
    <col min="13332" max="13332" width="2.25" style="107" customWidth="1"/>
    <col min="13333" max="13577" width="9" style="107"/>
    <col min="13578" max="13578" width="4.75" style="107" customWidth="1"/>
    <col min="13579" max="13579" width="17.875" style="107" customWidth="1"/>
    <col min="13580" max="13580" width="11.875" style="107" customWidth="1"/>
    <col min="13581" max="13581" width="8.375" style="107" customWidth="1"/>
    <col min="13582" max="13582" width="9" style="107"/>
    <col min="13583" max="13583" width="6.5" style="107" customWidth="1"/>
    <col min="13584" max="13584" width="12.5" style="107" customWidth="1"/>
    <col min="13585" max="13585" width="7.5" style="107" customWidth="1"/>
    <col min="13586" max="13586" width="2.125" style="107" customWidth="1"/>
    <col min="13587" max="13587" width="6.25" style="107" customWidth="1"/>
    <col min="13588" max="13588" width="2.25" style="107" customWidth="1"/>
    <col min="13589" max="13833" width="9" style="107"/>
    <col min="13834" max="13834" width="4.75" style="107" customWidth="1"/>
    <col min="13835" max="13835" width="17.875" style="107" customWidth="1"/>
    <col min="13836" max="13836" width="11.875" style="107" customWidth="1"/>
    <col min="13837" max="13837" width="8.375" style="107" customWidth="1"/>
    <col min="13838" max="13838" width="9" style="107"/>
    <col min="13839" max="13839" width="6.5" style="107" customWidth="1"/>
    <col min="13840" max="13840" width="12.5" style="107" customWidth="1"/>
    <col min="13841" max="13841" width="7.5" style="107" customWidth="1"/>
    <col min="13842" max="13842" width="2.125" style="107" customWidth="1"/>
    <col min="13843" max="13843" width="6.25" style="107" customWidth="1"/>
    <col min="13844" max="13844" width="2.25" style="107" customWidth="1"/>
    <col min="13845" max="14089" width="9" style="107"/>
    <col min="14090" max="14090" width="4.75" style="107" customWidth="1"/>
    <col min="14091" max="14091" width="17.875" style="107" customWidth="1"/>
    <col min="14092" max="14092" width="11.875" style="107" customWidth="1"/>
    <col min="14093" max="14093" width="8.375" style="107" customWidth="1"/>
    <col min="14094" max="14094" width="9" style="107"/>
    <col min="14095" max="14095" width="6.5" style="107" customWidth="1"/>
    <col min="14096" max="14096" width="12.5" style="107" customWidth="1"/>
    <col min="14097" max="14097" width="7.5" style="107" customWidth="1"/>
    <col min="14098" max="14098" width="2.125" style="107" customWidth="1"/>
    <col min="14099" max="14099" width="6.25" style="107" customWidth="1"/>
    <col min="14100" max="14100" width="2.25" style="107" customWidth="1"/>
    <col min="14101" max="14345" width="9" style="107"/>
    <col min="14346" max="14346" width="4.75" style="107" customWidth="1"/>
    <col min="14347" max="14347" width="17.875" style="107" customWidth="1"/>
    <col min="14348" max="14348" width="11.875" style="107" customWidth="1"/>
    <col min="14349" max="14349" width="8.375" style="107" customWidth="1"/>
    <col min="14350" max="14350" width="9" style="107"/>
    <col min="14351" max="14351" width="6.5" style="107" customWidth="1"/>
    <col min="14352" max="14352" width="12.5" style="107" customWidth="1"/>
    <col min="14353" max="14353" width="7.5" style="107" customWidth="1"/>
    <col min="14354" max="14354" width="2.125" style="107" customWidth="1"/>
    <col min="14355" max="14355" width="6.25" style="107" customWidth="1"/>
    <col min="14356" max="14356" width="2.25" style="107" customWidth="1"/>
    <col min="14357" max="14601" width="9" style="107"/>
    <col min="14602" max="14602" width="4.75" style="107" customWidth="1"/>
    <col min="14603" max="14603" width="17.875" style="107" customWidth="1"/>
    <col min="14604" max="14604" width="11.875" style="107" customWidth="1"/>
    <col min="14605" max="14605" width="8.375" style="107" customWidth="1"/>
    <col min="14606" max="14606" width="9" style="107"/>
    <col min="14607" max="14607" width="6.5" style="107" customWidth="1"/>
    <col min="14608" max="14608" width="12.5" style="107" customWidth="1"/>
    <col min="14609" max="14609" width="7.5" style="107" customWidth="1"/>
    <col min="14610" max="14610" width="2.125" style="107" customWidth="1"/>
    <col min="14611" max="14611" width="6.25" style="107" customWidth="1"/>
    <col min="14612" max="14612" width="2.25" style="107" customWidth="1"/>
    <col min="14613" max="14857" width="9" style="107"/>
    <col min="14858" max="14858" width="4.75" style="107" customWidth="1"/>
    <col min="14859" max="14859" width="17.875" style="107" customWidth="1"/>
    <col min="14860" max="14860" width="11.875" style="107" customWidth="1"/>
    <col min="14861" max="14861" width="8.375" style="107" customWidth="1"/>
    <col min="14862" max="14862" width="9" style="107"/>
    <col min="14863" max="14863" width="6.5" style="107" customWidth="1"/>
    <col min="14864" max="14864" width="12.5" style="107" customWidth="1"/>
    <col min="14865" max="14865" width="7.5" style="107" customWidth="1"/>
    <col min="14866" max="14866" width="2.125" style="107" customWidth="1"/>
    <col min="14867" max="14867" width="6.25" style="107" customWidth="1"/>
    <col min="14868" max="14868" width="2.25" style="107" customWidth="1"/>
    <col min="14869" max="15113" width="9" style="107"/>
    <col min="15114" max="15114" width="4.75" style="107" customWidth="1"/>
    <col min="15115" max="15115" width="17.875" style="107" customWidth="1"/>
    <col min="15116" max="15116" width="11.875" style="107" customWidth="1"/>
    <col min="15117" max="15117" width="8.375" style="107" customWidth="1"/>
    <col min="15118" max="15118" width="9" style="107"/>
    <col min="15119" max="15119" width="6.5" style="107" customWidth="1"/>
    <col min="15120" max="15120" width="12.5" style="107" customWidth="1"/>
    <col min="15121" max="15121" width="7.5" style="107" customWidth="1"/>
    <col min="15122" max="15122" width="2.125" style="107" customWidth="1"/>
    <col min="15123" max="15123" width="6.25" style="107" customWidth="1"/>
    <col min="15124" max="15124" width="2.25" style="107" customWidth="1"/>
    <col min="15125" max="15369" width="9" style="107"/>
    <col min="15370" max="15370" width="4.75" style="107" customWidth="1"/>
    <col min="15371" max="15371" width="17.875" style="107" customWidth="1"/>
    <col min="15372" max="15372" width="11.875" style="107" customWidth="1"/>
    <col min="15373" max="15373" width="8.375" style="107" customWidth="1"/>
    <col min="15374" max="15374" width="9" style="107"/>
    <col min="15375" max="15375" width="6.5" style="107" customWidth="1"/>
    <col min="15376" max="15376" width="12.5" style="107" customWidth="1"/>
    <col min="15377" max="15377" width="7.5" style="107" customWidth="1"/>
    <col min="15378" max="15378" width="2.125" style="107" customWidth="1"/>
    <col min="15379" max="15379" width="6.25" style="107" customWidth="1"/>
    <col min="15380" max="15380" width="2.25" style="107" customWidth="1"/>
    <col min="15381" max="15625" width="9" style="107"/>
    <col min="15626" max="15626" width="4.75" style="107" customWidth="1"/>
    <col min="15627" max="15627" width="17.875" style="107" customWidth="1"/>
    <col min="15628" max="15628" width="11.875" style="107" customWidth="1"/>
    <col min="15629" max="15629" width="8.375" style="107" customWidth="1"/>
    <col min="15630" max="15630" width="9" style="107"/>
    <col min="15631" max="15631" width="6.5" style="107" customWidth="1"/>
    <col min="15632" max="15632" width="12.5" style="107" customWidth="1"/>
    <col min="15633" max="15633" width="7.5" style="107" customWidth="1"/>
    <col min="15634" max="15634" width="2.125" style="107" customWidth="1"/>
    <col min="15635" max="15635" width="6.25" style="107" customWidth="1"/>
    <col min="15636" max="15636" width="2.25" style="107" customWidth="1"/>
    <col min="15637" max="15881" width="9" style="107"/>
    <col min="15882" max="15882" width="4.75" style="107" customWidth="1"/>
    <col min="15883" max="15883" width="17.875" style="107" customWidth="1"/>
    <col min="15884" max="15884" width="11.875" style="107" customWidth="1"/>
    <col min="15885" max="15885" width="8.375" style="107" customWidth="1"/>
    <col min="15886" max="15886" width="9" style="107"/>
    <col min="15887" max="15887" width="6.5" style="107" customWidth="1"/>
    <col min="15888" max="15888" width="12.5" style="107" customWidth="1"/>
    <col min="15889" max="15889" width="7.5" style="107" customWidth="1"/>
    <col min="15890" max="15890" width="2.125" style="107" customWidth="1"/>
    <col min="15891" max="15891" width="6.25" style="107" customWidth="1"/>
    <col min="15892" max="15892" width="2.25" style="107" customWidth="1"/>
    <col min="15893" max="16137" width="9" style="107"/>
    <col min="16138" max="16138" width="4.75" style="107" customWidth="1"/>
    <col min="16139" max="16139" width="17.875" style="107" customWidth="1"/>
    <col min="16140" max="16140" width="11.875" style="107" customWidth="1"/>
    <col min="16141" max="16141" width="8.375" style="107" customWidth="1"/>
    <col min="16142" max="16142" width="9" style="107"/>
    <col min="16143" max="16143" width="6.5" style="107" customWidth="1"/>
    <col min="16144" max="16144" width="12.5" style="107" customWidth="1"/>
    <col min="16145" max="16145" width="7.5" style="107" customWidth="1"/>
    <col min="16146" max="16146" width="2.125" style="107" customWidth="1"/>
    <col min="16147" max="16147" width="6.25" style="107" customWidth="1"/>
    <col min="16148" max="16148" width="2.25" style="107" customWidth="1"/>
    <col min="16149" max="16384" width="9" style="107"/>
  </cols>
  <sheetData>
    <row r="1" spans="1:35" ht="27" customHeight="1">
      <c r="A1" s="642" t="s">
        <v>134</v>
      </c>
      <c r="B1" s="642"/>
      <c r="C1" s="642"/>
      <c r="D1" s="642"/>
      <c r="E1" s="642"/>
      <c r="F1" s="642"/>
      <c r="G1" s="642"/>
      <c r="H1" s="642"/>
      <c r="I1" s="642"/>
      <c r="J1" s="642"/>
      <c r="K1" s="642"/>
      <c r="L1" s="643"/>
      <c r="M1" s="106"/>
      <c r="N1" s="106"/>
      <c r="O1" s="644" t="s">
        <v>135</v>
      </c>
      <c r="P1" s="644"/>
      <c r="Q1" s="644"/>
      <c r="R1" s="644"/>
      <c r="S1" s="644"/>
      <c r="U1" s="662"/>
      <c r="V1" s="662"/>
      <c r="W1" s="662"/>
      <c r="X1" s="662"/>
      <c r="Y1" s="662"/>
      <c r="Z1" s="662"/>
      <c r="AA1" s="662"/>
      <c r="AB1" s="662"/>
      <c r="AC1" s="662"/>
      <c r="AD1" s="662"/>
      <c r="AE1" s="662"/>
      <c r="AF1" s="662"/>
      <c r="AG1" s="662"/>
      <c r="AH1" s="662"/>
      <c r="AI1" s="662"/>
    </row>
    <row r="2" spans="1:35" ht="27.75" customHeight="1">
      <c r="A2" s="642"/>
      <c r="B2" s="642"/>
      <c r="C2" s="642"/>
      <c r="D2" s="642"/>
      <c r="E2" s="642"/>
      <c r="F2" s="642"/>
      <c r="G2" s="642"/>
      <c r="H2" s="642"/>
      <c r="I2" s="642"/>
      <c r="J2" s="642"/>
      <c r="K2" s="642"/>
      <c r="L2" s="643"/>
      <c r="M2" s="106"/>
      <c r="N2" s="106"/>
      <c r="O2" s="644"/>
      <c r="P2" s="644"/>
      <c r="Q2" s="644"/>
      <c r="R2" s="644"/>
      <c r="S2" s="644"/>
      <c r="U2" s="663"/>
      <c r="V2" s="663"/>
      <c r="W2" s="663"/>
      <c r="X2" s="663"/>
      <c r="Y2" s="663"/>
      <c r="Z2" s="663"/>
      <c r="AA2" s="663"/>
      <c r="AB2" s="663"/>
      <c r="AC2" s="663"/>
      <c r="AD2" s="663"/>
      <c r="AE2" s="663"/>
      <c r="AF2" s="663"/>
      <c r="AG2" s="663"/>
      <c r="AH2" s="663"/>
      <c r="AI2" s="663"/>
    </row>
    <row r="3" spans="1:35" ht="24.95" customHeight="1">
      <c r="A3" s="634" t="s">
        <v>137</v>
      </c>
      <c r="B3" s="634"/>
      <c r="C3" s="634" t="s">
        <v>138</v>
      </c>
      <c r="D3" s="634"/>
      <c r="E3" s="634"/>
      <c r="F3" s="634"/>
      <c r="G3" s="634"/>
      <c r="H3" s="634"/>
      <c r="I3" s="634"/>
      <c r="J3" s="108"/>
      <c r="K3" s="108"/>
      <c r="L3" s="109" t="s">
        <v>139</v>
      </c>
      <c r="M3" s="645" t="s">
        <v>140</v>
      </c>
      <c r="N3" s="645"/>
      <c r="O3" s="645"/>
      <c r="P3" s="645"/>
      <c r="Q3" s="645"/>
      <c r="R3" s="645"/>
      <c r="S3" s="109"/>
      <c r="U3" s="664"/>
      <c r="V3" s="664"/>
      <c r="W3" s="664"/>
      <c r="X3" s="664"/>
      <c r="Y3" s="664"/>
      <c r="Z3" s="664"/>
      <c r="AA3" s="664"/>
      <c r="AB3" s="664"/>
      <c r="AC3" s="664"/>
      <c r="AD3" s="664"/>
      <c r="AE3" s="664"/>
      <c r="AF3" s="664"/>
      <c r="AG3" s="664"/>
      <c r="AH3" s="664"/>
      <c r="AI3" s="664"/>
    </row>
    <row r="4" spans="1:35" ht="24.95" customHeight="1">
      <c r="A4" s="634" t="s">
        <v>141</v>
      </c>
      <c r="B4" s="634"/>
      <c r="C4" s="634"/>
      <c r="D4" s="634"/>
      <c r="E4" s="634"/>
      <c r="F4" s="634"/>
      <c r="G4" s="634"/>
      <c r="H4" s="634"/>
      <c r="I4" s="634"/>
      <c r="J4" s="108"/>
      <c r="K4" s="108"/>
      <c r="L4" s="109" t="s">
        <v>142</v>
      </c>
      <c r="M4" s="645"/>
      <c r="N4" s="645"/>
      <c r="O4" s="645"/>
      <c r="P4" s="645"/>
      <c r="Q4" s="645"/>
      <c r="R4" s="645"/>
      <c r="S4" s="109"/>
      <c r="U4" s="665" t="s">
        <v>616</v>
      </c>
      <c r="V4" s="665"/>
      <c r="W4" s="665"/>
      <c r="X4" s="665"/>
      <c r="Y4" s="665"/>
      <c r="Z4" s="665"/>
      <c r="AA4" s="665"/>
      <c r="AB4" s="665"/>
      <c r="AC4" s="665"/>
      <c r="AD4" s="665"/>
      <c r="AE4" s="665"/>
      <c r="AF4" s="665"/>
      <c r="AG4" s="665"/>
      <c r="AH4" s="665"/>
      <c r="AI4" s="665"/>
    </row>
    <row r="5" spans="1:35" ht="24" hidden="1" customHeight="1">
      <c r="A5" s="635"/>
      <c r="B5" s="635"/>
      <c r="C5" s="635"/>
      <c r="D5" s="635"/>
      <c r="E5" s="635"/>
      <c r="F5" s="635"/>
      <c r="G5" s="635"/>
      <c r="H5" s="635"/>
      <c r="I5" s="635"/>
      <c r="J5" s="110"/>
      <c r="K5" s="110"/>
      <c r="L5" s="111"/>
      <c r="M5" s="111"/>
      <c r="N5" s="111"/>
      <c r="O5" s="112"/>
      <c r="P5" s="112"/>
      <c r="Q5" s="112"/>
      <c r="R5" s="112"/>
      <c r="S5" s="112"/>
      <c r="U5" s="666"/>
      <c r="V5" s="666"/>
      <c r="W5" s="666"/>
      <c r="X5" s="666"/>
      <c r="Y5" s="666"/>
      <c r="Z5" s="666"/>
      <c r="AA5" s="666"/>
      <c r="AB5" s="666"/>
      <c r="AC5" s="666"/>
      <c r="AD5" s="666"/>
      <c r="AE5" s="666"/>
      <c r="AF5" s="666"/>
      <c r="AG5" s="666"/>
      <c r="AH5" s="666"/>
      <c r="AI5" s="666"/>
    </row>
    <row r="6" spans="1:35" ht="20.25" thickBot="1">
      <c r="A6" s="634" t="s">
        <v>143</v>
      </c>
      <c r="B6" s="634"/>
      <c r="C6" s="636"/>
      <c r="D6" s="636"/>
      <c r="E6" s="636"/>
      <c r="F6" s="636"/>
      <c r="G6" s="636"/>
      <c r="H6" s="636"/>
      <c r="I6" s="636"/>
      <c r="J6" s="111"/>
      <c r="K6" s="111"/>
      <c r="L6" s="109" t="s">
        <v>144</v>
      </c>
      <c r="M6" s="645"/>
      <c r="N6" s="645"/>
      <c r="O6" s="645"/>
      <c r="P6" s="645"/>
      <c r="Q6" s="645"/>
      <c r="R6" s="645"/>
      <c r="S6" s="113"/>
      <c r="U6" s="667"/>
      <c r="V6" s="667"/>
      <c r="W6" s="324"/>
      <c r="X6" s="324"/>
      <c r="Y6" s="354"/>
      <c r="Z6" s="354"/>
      <c r="AA6"/>
      <c r="AB6"/>
      <c r="AC6"/>
      <c r="AD6"/>
      <c r="AE6"/>
      <c r="AF6" s="325"/>
      <c r="AG6" s="2"/>
      <c r="AH6" s="326"/>
      <c r="AI6" s="327"/>
    </row>
    <row r="7" spans="1:35" ht="37.5" customHeight="1" thickBot="1">
      <c r="A7" s="623" t="s">
        <v>145</v>
      </c>
      <c r="B7" s="624"/>
      <c r="C7" s="648" t="s">
        <v>146</v>
      </c>
      <c r="D7" s="648"/>
      <c r="E7" s="648"/>
      <c r="F7" s="648"/>
      <c r="G7" s="648"/>
      <c r="H7" s="648"/>
      <c r="I7" s="648"/>
      <c r="J7" s="648"/>
      <c r="K7" s="648"/>
      <c r="L7" s="648"/>
      <c r="M7" s="648"/>
      <c r="N7" s="648"/>
      <c r="O7" s="648"/>
      <c r="P7" s="648"/>
      <c r="Q7" s="648"/>
      <c r="R7" s="648"/>
      <c r="S7" s="649"/>
      <c r="U7" s="690" t="s">
        <v>554</v>
      </c>
      <c r="V7" s="690"/>
      <c r="W7" s="690"/>
      <c r="X7" s="690"/>
      <c r="Y7" s="690"/>
      <c r="Z7" s="690"/>
      <c r="AA7" s="690"/>
      <c r="AB7" s="690"/>
      <c r="AC7" s="690"/>
      <c r="AD7" s="690"/>
      <c r="AE7" s="690"/>
      <c r="AF7" s="690"/>
      <c r="AG7" s="690"/>
      <c r="AH7" s="690"/>
      <c r="AI7" s="329"/>
    </row>
    <row r="8" spans="1:35" ht="36" customHeight="1" thickTop="1" thickBot="1">
      <c r="A8" s="625" t="s">
        <v>147</v>
      </c>
      <c r="B8" s="626"/>
      <c r="C8" s="627"/>
      <c r="D8" s="626" t="s">
        <v>148</v>
      </c>
      <c r="E8" s="626"/>
      <c r="F8" s="626"/>
      <c r="G8" s="626"/>
      <c r="H8" s="626"/>
      <c r="I8" s="627"/>
      <c r="J8" s="650" t="s">
        <v>149</v>
      </c>
      <c r="K8" s="626"/>
      <c r="L8" s="627"/>
      <c r="M8" s="650" t="s">
        <v>150</v>
      </c>
      <c r="N8" s="626"/>
      <c r="O8" s="627"/>
      <c r="P8" s="651" t="s">
        <v>151</v>
      </c>
      <c r="Q8" s="627"/>
      <c r="R8" s="650" t="s">
        <v>152</v>
      </c>
      <c r="S8" s="652"/>
      <c r="U8" s="331" t="s">
        <v>555</v>
      </c>
      <c r="V8" s="331" t="s">
        <v>556</v>
      </c>
      <c r="W8" s="331" t="s">
        <v>73</v>
      </c>
      <c r="X8" s="599" t="s">
        <v>448</v>
      </c>
      <c r="Y8" s="691"/>
      <c r="Z8" s="600"/>
      <c r="AA8" s="331" t="s">
        <v>557</v>
      </c>
      <c r="AB8" s="599" t="s">
        <v>558</v>
      </c>
      <c r="AC8" s="600"/>
      <c r="AD8" s="331" t="s">
        <v>559</v>
      </c>
      <c r="AE8" s="331" t="s">
        <v>560</v>
      </c>
      <c r="AF8" s="331" t="s">
        <v>561</v>
      </c>
      <c r="AG8" s="332" t="s">
        <v>562</v>
      </c>
      <c r="AH8" s="332" t="s">
        <v>613</v>
      </c>
      <c r="AI8" s="333"/>
    </row>
    <row r="9" spans="1:35" ht="30" customHeight="1" thickTop="1">
      <c r="A9" s="637" t="s">
        <v>153</v>
      </c>
      <c r="B9" s="638"/>
      <c r="C9" s="639"/>
      <c r="D9" s="628" t="s">
        <v>281</v>
      </c>
      <c r="E9" s="629"/>
      <c r="F9" s="629"/>
      <c r="G9" s="629"/>
      <c r="H9" s="629"/>
      <c r="I9" s="630"/>
      <c r="J9" s="628" t="s">
        <v>154</v>
      </c>
      <c r="K9" s="629"/>
      <c r="L9" s="630"/>
      <c r="M9" s="628" t="s">
        <v>155</v>
      </c>
      <c r="N9" s="629"/>
      <c r="O9" s="630"/>
      <c r="P9" s="622" t="s">
        <v>156</v>
      </c>
      <c r="Q9" s="622"/>
      <c r="R9" s="632">
        <v>700</v>
      </c>
      <c r="S9" s="633"/>
      <c r="U9" s="339">
        <v>1</v>
      </c>
      <c r="V9" s="339" t="s">
        <v>576</v>
      </c>
      <c r="W9" s="351"/>
      <c r="X9" s="601" t="s">
        <v>577</v>
      </c>
      <c r="Y9" s="602"/>
      <c r="Z9" s="603"/>
      <c r="AA9" s="334"/>
      <c r="AB9" s="607" t="s">
        <v>578</v>
      </c>
      <c r="AC9" s="608"/>
      <c r="AD9" s="335" t="s">
        <v>500</v>
      </c>
      <c r="AE9" s="336">
        <v>15</v>
      </c>
      <c r="AF9" s="337" t="s">
        <v>544</v>
      </c>
      <c r="AG9" s="338"/>
      <c r="AH9" s="359">
        <v>50</v>
      </c>
      <c r="AI9" s="333"/>
    </row>
    <row r="10" spans="1:35" ht="39" customHeight="1">
      <c r="A10" s="637"/>
      <c r="B10" s="638"/>
      <c r="C10" s="639"/>
      <c r="D10" s="628" t="s">
        <v>282</v>
      </c>
      <c r="E10" s="629"/>
      <c r="F10" s="629"/>
      <c r="G10" s="629"/>
      <c r="H10" s="629"/>
      <c r="I10" s="630"/>
      <c r="J10" s="628" t="s">
        <v>157</v>
      </c>
      <c r="K10" s="629"/>
      <c r="L10" s="630"/>
      <c r="M10" s="628" t="s">
        <v>158</v>
      </c>
      <c r="N10" s="629"/>
      <c r="O10" s="630"/>
      <c r="P10" s="631" t="s">
        <v>159</v>
      </c>
      <c r="Q10" s="631"/>
      <c r="R10" s="632">
        <v>550</v>
      </c>
      <c r="S10" s="633"/>
      <c r="U10" s="339">
        <v>2</v>
      </c>
      <c r="V10" s="339" t="s">
        <v>579</v>
      </c>
      <c r="W10" s="351"/>
      <c r="X10" s="601" t="s">
        <v>580</v>
      </c>
      <c r="Y10" s="602"/>
      <c r="Z10" s="603"/>
      <c r="AA10" s="334"/>
      <c r="AB10" s="607" t="s">
        <v>581</v>
      </c>
      <c r="AC10" s="608"/>
      <c r="AD10" s="335" t="s">
        <v>582</v>
      </c>
      <c r="AE10" s="336">
        <v>6</v>
      </c>
      <c r="AF10" s="337" t="s">
        <v>224</v>
      </c>
      <c r="AG10" s="338"/>
      <c r="AH10" s="359">
        <v>60</v>
      </c>
      <c r="AI10" s="333"/>
    </row>
    <row r="11" spans="1:35" ht="30" customHeight="1">
      <c r="A11" s="637"/>
      <c r="B11" s="638"/>
      <c r="C11" s="639"/>
      <c r="D11" s="628" t="s">
        <v>283</v>
      </c>
      <c r="E11" s="629"/>
      <c r="F11" s="629"/>
      <c r="G11" s="629"/>
      <c r="H11" s="629"/>
      <c r="I11" s="630"/>
      <c r="J11" s="628" t="s">
        <v>157</v>
      </c>
      <c r="K11" s="629"/>
      <c r="L11" s="630"/>
      <c r="M11" s="628" t="s">
        <v>158</v>
      </c>
      <c r="N11" s="629"/>
      <c r="O11" s="630"/>
      <c r="P11" s="631" t="s">
        <v>156</v>
      </c>
      <c r="Q11" s="631"/>
      <c r="R11" s="632">
        <v>450</v>
      </c>
      <c r="S11" s="633"/>
      <c r="U11" s="684">
        <v>3</v>
      </c>
      <c r="V11" s="684" t="s">
        <v>583</v>
      </c>
      <c r="W11" s="682"/>
      <c r="X11" s="692" t="s">
        <v>584</v>
      </c>
      <c r="Y11" s="693"/>
      <c r="Z11" s="694"/>
      <c r="AA11" s="334"/>
      <c r="AB11" s="607"/>
      <c r="AC11" s="608"/>
      <c r="AD11" s="335" t="s">
        <v>582</v>
      </c>
      <c r="AE11" s="353" t="s">
        <v>227</v>
      </c>
      <c r="AF11" s="337" t="s">
        <v>495</v>
      </c>
      <c r="AG11" s="338" t="s">
        <v>585</v>
      </c>
      <c r="AH11" s="359">
        <v>550</v>
      </c>
      <c r="AI11" s="333"/>
    </row>
    <row r="12" spans="1:35" ht="30" customHeight="1">
      <c r="A12" s="637"/>
      <c r="B12" s="638"/>
      <c r="C12" s="639"/>
      <c r="D12" s="628" t="s">
        <v>286</v>
      </c>
      <c r="E12" s="629"/>
      <c r="F12" s="629"/>
      <c r="G12" s="629"/>
      <c r="H12" s="629"/>
      <c r="I12" s="630"/>
      <c r="J12" s="628" t="s">
        <v>157</v>
      </c>
      <c r="K12" s="629"/>
      <c r="L12" s="630"/>
      <c r="M12" s="628" t="s">
        <v>284</v>
      </c>
      <c r="N12" s="629"/>
      <c r="O12" s="630"/>
      <c r="P12" s="631"/>
      <c r="Q12" s="631"/>
      <c r="R12" s="632">
        <v>300</v>
      </c>
      <c r="S12" s="633"/>
      <c r="U12" s="685"/>
      <c r="V12" s="685"/>
      <c r="W12" s="683"/>
      <c r="X12" s="692" t="s">
        <v>586</v>
      </c>
      <c r="Y12" s="693"/>
      <c r="Z12" s="694"/>
      <c r="AA12" s="334"/>
      <c r="AB12" s="607"/>
      <c r="AC12" s="608"/>
      <c r="AD12" s="335" t="s">
        <v>582</v>
      </c>
      <c r="AE12" s="353" t="s">
        <v>587</v>
      </c>
      <c r="AF12" s="337" t="s">
        <v>495</v>
      </c>
      <c r="AG12" s="338" t="s">
        <v>588</v>
      </c>
      <c r="AH12" s="359">
        <v>350</v>
      </c>
      <c r="AI12" s="333"/>
    </row>
    <row r="13" spans="1:35" ht="30" customHeight="1">
      <c r="A13" s="640"/>
      <c r="B13" s="641"/>
      <c r="C13" s="641"/>
      <c r="D13" s="628" t="s">
        <v>285</v>
      </c>
      <c r="E13" s="629"/>
      <c r="F13" s="629"/>
      <c r="G13" s="629"/>
      <c r="H13" s="629"/>
      <c r="I13" s="630"/>
      <c r="J13" s="628" t="s">
        <v>26</v>
      </c>
      <c r="K13" s="629"/>
      <c r="L13" s="630"/>
      <c r="M13" s="628" t="s">
        <v>176</v>
      </c>
      <c r="N13" s="629"/>
      <c r="O13" s="630"/>
      <c r="P13" s="631"/>
      <c r="Q13" s="631"/>
      <c r="R13" s="632">
        <v>160</v>
      </c>
      <c r="S13" s="633"/>
      <c r="U13" s="685"/>
      <c r="V13" s="685"/>
      <c r="W13" s="683"/>
      <c r="X13" s="692" t="s">
        <v>586</v>
      </c>
      <c r="Y13" s="693"/>
      <c r="Z13" s="694"/>
      <c r="AA13" s="334"/>
      <c r="AB13" s="607"/>
      <c r="AC13" s="608"/>
      <c r="AD13" s="335" t="s">
        <v>582</v>
      </c>
      <c r="AE13" s="353" t="s">
        <v>587</v>
      </c>
      <c r="AF13" s="337" t="s">
        <v>589</v>
      </c>
      <c r="AG13" s="338" t="s">
        <v>590</v>
      </c>
      <c r="AH13" s="359">
        <v>350</v>
      </c>
      <c r="AI13" s="333"/>
    </row>
    <row r="14" spans="1:35" ht="30" customHeight="1">
      <c r="A14" s="640"/>
      <c r="B14" s="641"/>
      <c r="C14" s="641"/>
      <c r="D14" s="628" t="s">
        <v>160</v>
      </c>
      <c r="E14" s="629"/>
      <c r="F14" s="629"/>
      <c r="G14" s="629"/>
      <c r="H14" s="629"/>
      <c r="I14" s="630"/>
      <c r="J14" s="628" t="s">
        <v>161</v>
      </c>
      <c r="K14" s="629"/>
      <c r="L14" s="630"/>
      <c r="M14" s="628"/>
      <c r="N14" s="629"/>
      <c r="O14" s="630"/>
      <c r="P14" s="631" t="s">
        <v>162</v>
      </c>
      <c r="Q14" s="631"/>
      <c r="R14" s="632">
        <v>60</v>
      </c>
      <c r="S14" s="633"/>
      <c r="U14" s="684">
        <v>4</v>
      </c>
      <c r="V14" s="684" t="s">
        <v>591</v>
      </c>
      <c r="W14" s="682"/>
      <c r="X14" s="601" t="s">
        <v>592</v>
      </c>
      <c r="Y14" s="602"/>
      <c r="Z14" s="603"/>
      <c r="AA14" s="334"/>
      <c r="AB14" s="607" t="s">
        <v>581</v>
      </c>
      <c r="AC14" s="608"/>
      <c r="AD14" s="335" t="s">
        <v>593</v>
      </c>
      <c r="AE14" s="336">
        <v>14</v>
      </c>
      <c r="AF14" s="337" t="s">
        <v>221</v>
      </c>
      <c r="AG14" s="338" t="s">
        <v>593</v>
      </c>
      <c r="AH14" s="359">
        <v>130</v>
      </c>
      <c r="AI14" s="333"/>
    </row>
    <row r="15" spans="1:35" ht="30" customHeight="1">
      <c r="A15" s="637"/>
      <c r="B15" s="638"/>
      <c r="C15" s="639"/>
      <c r="D15" s="628" t="s">
        <v>163</v>
      </c>
      <c r="E15" s="629"/>
      <c r="F15" s="629"/>
      <c r="G15" s="629"/>
      <c r="H15" s="629"/>
      <c r="I15" s="630"/>
      <c r="J15" s="628" t="s">
        <v>157</v>
      </c>
      <c r="K15" s="629"/>
      <c r="L15" s="630"/>
      <c r="M15" s="628"/>
      <c r="N15" s="629"/>
      <c r="O15" s="630"/>
      <c r="P15" s="631" t="s">
        <v>164</v>
      </c>
      <c r="Q15" s="631"/>
      <c r="R15" s="632">
        <v>50</v>
      </c>
      <c r="S15" s="633"/>
      <c r="U15" s="685"/>
      <c r="V15" s="685"/>
      <c r="W15" s="683"/>
      <c r="X15" s="601" t="s">
        <v>592</v>
      </c>
      <c r="Y15" s="602"/>
      <c r="Z15" s="603"/>
      <c r="AA15" s="334"/>
      <c r="AB15" s="607" t="s">
        <v>614</v>
      </c>
      <c r="AC15" s="608"/>
      <c r="AD15" s="335" t="s">
        <v>582</v>
      </c>
      <c r="AE15" s="336">
        <v>14</v>
      </c>
      <c r="AF15" s="337" t="s">
        <v>221</v>
      </c>
      <c r="AG15" s="338" t="s">
        <v>582</v>
      </c>
      <c r="AH15" s="359">
        <v>130</v>
      </c>
      <c r="AI15" s="333"/>
    </row>
    <row r="16" spans="1:35" ht="30" customHeight="1">
      <c r="A16" s="640"/>
      <c r="B16" s="641"/>
      <c r="C16" s="641"/>
      <c r="D16" s="628" t="s">
        <v>165</v>
      </c>
      <c r="E16" s="629"/>
      <c r="F16" s="629"/>
      <c r="G16" s="629"/>
      <c r="H16" s="629"/>
      <c r="I16" s="630"/>
      <c r="J16" s="628" t="s">
        <v>161</v>
      </c>
      <c r="K16" s="629"/>
      <c r="L16" s="630"/>
      <c r="M16" s="628"/>
      <c r="N16" s="629"/>
      <c r="O16" s="630"/>
      <c r="P16" s="631" t="s">
        <v>166</v>
      </c>
      <c r="Q16" s="631"/>
      <c r="R16" s="632">
        <v>80</v>
      </c>
      <c r="S16" s="633"/>
      <c r="U16" s="685"/>
      <c r="V16" s="685"/>
      <c r="W16" s="683"/>
      <c r="X16" s="601" t="s">
        <v>592</v>
      </c>
      <c r="Y16" s="602"/>
      <c r="Z16" s="603"/>
      <c r="AA16" s="334"/>
      <c r="AB16" s="607" t="s">
        <v>614</v>
      </c>
      <c r="AC16" s="608"/>
      <c r="AD16" s="335" t="s">
        <v>594</v>
      </c>
      <c r="AE16" s="336">
        <v>14</v>
      </c>
      <c r="AF16" s="337" t="s">
        <v>221</v>
      </c>
      <c r="AG16" s="338" t="s">
        <v>595</v>
      </c>
      <c r="AH16" s="359">
        <v>130</v>
      </c>
      <c r="AI16" s="333"/>
    </row>
    <row r="17" spans="1:35" ht="30" customHeight="1">
      <c r="A17" s="640"/>
      <c r="B17" s="641"/>
      <c r="C17" s="641"/>
      <c r="D17" s="628" t="s">
        <v>167</v>
      </c>
      <c r="E17" s="629"/>
      <c r="F17" s="629"/>
      <c r="G17" s="629"/>
      <c r="H17" s="629"/>
      <c r="I17" s="630"/>
      <c r="J17" s="628" t="s">
        <v>161</v>
      </c>
      <c r="K17" s="629"/>
      <c r="L17" s="630"/>
      <c r="M17" s="628"/>
      <c r="N17" s="629"/>
      <c r="O17" s="630"/>
      <c r="P17" s="646" t="s">
        <v>162</v>
      </c>
      <c r="Q17" s="647"/>
      <c r="R17" s="632">
        <v>60</v>
      </c>
      <c r="S17" s="633"/>
      <c r="U17" s="684">
        <v>5</v>
      </c>
      <c r="V17" s="684" t="s">
        <v>596</v>
      </c>
      <c r="W17" s="682"/>
      <c r="X17" s="601" t="s">
        <v>597</v>
      </c>
      <c r="Y17" s="602"/>
      <c r="Z17" s="603"/>
      <c r="AA17" s="334"/>
      <c r="AB17" s="609" t="s">
        <v>598</v>
      </c>
      <c r="AC17" s="610"/>
      <c r="AD17" s="335" t="s">
        <v>582</v>
      </c>
      <c r="AE17" s="336" t="s">
        <v>599</v>
      </c>
      <c r="AF17" s="337" t="s">
        <v>495</v>
      </c>
      <c r="AG17" s="338"/>
      <c r="AH17" s="359">
        <v>120</v>
      </c>
      <c r="AI17" s="333"/>
    </row>
    <row r="18" spans="1:35" ht="30" customHeight="1">
      <c r="A18" s="637"/>
      <c r="B18" s="638"/>
      <c r="C18" s="639"/>
      <c r="D18" s="628" t="s">
        <v>163</v>
      </c>
      <c r="E18" s="629"/>
      <c r="F18" s="629"/>
      <c r="G18" s="629"/>
      <c r="H18" s="629"/>
      <c r="I18" s="630"/>
      <c r="J18" s="628" t="s">
        <v>161</v>
      </c>
      <c r="K18" s="629"/>
      <c r="L18" s="630"/>
      <c r="M18" s="628"/>
      <c r="N18" s="629"/>
      <c r="O18" s="630"/>
      <c r="P18" s="631" t="s">
        <v>168</v>
      </c>
      <c r="Q18" s="631"/>
      <c r="R18" s="653">
        <v>50</v>
      </c>
      <c r="S18" s="654"/>
      <c r="U18" s="685"/>
      <c r="V18" s="685"/>
      <c r="W18" s="683"/>
      <c r="X18" s="601" t="s">
        <v>165</v>
      </c>
      <c r="Y18" s="602"/>
      <c r="Z18" s="603"/>
      <c r="AA18" s="334"/>
      <c r="AB18" s="609" t="s">
        <v>615</v>
      </c>
      <c r="AC18" s="610"/>
      <c r="AD18" s="335"/>
      <c r="AE18" s="336"/>
      <c r="AF18" s="337" t="s">
        <v>172</v>
      </c>
      <c r="AG18" s="338"/>
      <c r="AH18" s="359">
        <v>80</v>
      </c>
      <c r="AI18" s="333"/>
    </row>
    <row r="19" spans="1:35" ht="30" customHeight="1">
      <c r="A19" s="640"/>
      <c r="B19" s="641"/>
      <c r="C19" s="641"/>
      <c r="D19" s="628" t="s">
        <v>169</v>
      </c>
      <c r="E19" s="629"/>
      <c r="F19" s="629"/>
      <c r="G19" s="629"/>
      <c r="H19" s="629"/>
      <c r="I19" s="630"/>
      <c r="J19" s="628" t="s">
        <v>170</v>
      </c>
      <c r="K19" s="629"/>
      <c r="L19" s="630"/>
      <c r="M19" s="628" t="s">
        <v>171</v>
      </c>
      <c r="N19" s="629"/>
      <c r="O19" s="630"/>
      <c r="P19" s="631" t="s">
        <v>172</v>
      </c>
      <c r="Q19" s="631"/>
      <c r="R19" s="632">
        <v>140</v>
      </c>
      <c r="S19" s="633"/>
      <c r="U19" s="685"/>
      <c r="V19" s="685"/>
      <c r="W19" s="683"/>
      <c r="X19" s="601" t="s">
        <v>600</v>
      </c>
      <c r="Y19" s="602"/>
      <c r="Z19" s="603"/>
      <c r="AA19" s="334"/>
      <c r="AB19" s="609" t="s">
        <v>615</v>
      </c>
      <c r="AC19" s="610"/>
      <c r="AD19" s="335"/>
      <c r="AE19" s="336"/>
      <c r="AF19" s="337" t="s">
        <v>162</v>
      </c>
      <c r="AG19" s="338"/>
      <c r="AH19" s="359">
        <v>75</v>
      </c>
      <c r="AI19" s="333"/>
    </row>
    <row r="20" spans="1:35" ht="30" customHeight="1">
      <c r="A20" s="640"/>
      <c r="B20" s="641"/>
      <c r="C20" s="641"/>
      <c r="D20" s="628" t="s">
        <v>287</v>
      </c>
      <c r="E20" s="629"/>
      <c r="F20" s="629"/>
      <c r="G20" s="629"/>
      <c r="H20" s="629"/>
      <c r="I20" s="630"/>
      <c r="J20" s="628" t="s">
        <v>173</v>
      </c>
      <c r="K20" s="629"/>
      <c r="L20" s="630"/>
      <c r="M20" s="628" t="s">
        <v>174</v>
      </c>
      <c r="N20" s="629"/>
      <c r="O20" s="630"/>
      <c r="P20" s="646" t="s">
        <v>175</v>
      </c>
      <c r="Q20" s="647"/>
      <c r="R20" s="632">
        <v>800</v>
      </c>
      <c r="S20" s="633"/>
      <c r="U20" s="685"/>
      <c r="V20" s="685"/>
      <c r="W20" s="683"/>
      <c r="X20" s="601" t="s">
        <v>163</v>
      </c>
      <c r="Y20" s="602"/>
      <c r="Z20" s="603"/>
      <c r="AA20" s="334"/>
      <c r="AB20" s="609" t="s">
        <v>601</v>
      </c>
      <c r="AC20" s="610"/>
      <c r="AD20" s="335"/>
      <c r="AE20" s="336"/>
      <c r="AF20" s="337" t="s">
        <v>519</v>
      </c>
      <c r="AG20" s="338"/>
      <c r="AH20" s="359">
        <v>50</v>
      </c>
      <c r="AI20" s="333"/>
    </row>
    <row r="21" spans="1:35" ht="30" customHeight="1">
      <c r="A21" s="640"/>
      <c r="B21" s="641"/>
      <c r="C21" s="641"/>
      <c r="D21" s="641" t="s">
        <v>288</v>
      </c>
      <c r="E21" s="641"/>
      <c r="F21" s="641"/>
      <c r="G21" s="641"/>
      <c r="H21" s="641"/>
      <c r="I21" s="641"/>
      <c r="J21" s="628" t="s">
        <v>157</v>
      </c>
      <c r="K21" s="629"/>
      <c r="L21" s="630"/>
      <c r="M21" s="631" t="s">
        <v>176</v>
      </c>
      <c r="N21" s="631"/>
      <c r="O21" s="631"/>
      <c r="P21" s="631" t="s">
        <v>177</v>
      </c>
      <c r="Q21" s="631"/>
      <c r="R21" s="632">
        <v>40</v>
      </c>
      <c r="S21" s="633"/>
      <c r="U21" s="685"/>
      <c r="V21" s="685"/>
      <c r="W21" s="683"/>
      <c r="X21" s="613" t="s">
        <v>602</v>
      </c>
      <c r="Y21" s="614"/>
      <c r="Z21" s="615"/>
      <c r="AA21" s="334"/>
      <c r="AB21" s="334"/>
      <c r="AC21" s="334"/>
      <c r="AD21" s="335" t="s">
        <v>582</v>
      </c>
      <c r="AE21" s="336"/>
      <c r="AF21" s="337" t="s">
        <v>527</v>
      </c>
      <c r="AG21" s="338"/>
      <c r="AH21" s="359">
        <v>150</v>
      </c>
      <c r="AI21" s="333"/>
    </row>
    <row r="22" spans="1:35" ht="30" customHeight="1">
      <c r="A22" s="637" t="s">
        <v>291</v>
      </c>
      <c r="B22" s="638"/>
      <c r="C22" s="639"/>
      <c r="D22" s="628" t="s">
        <v>289</v>
      </c>
      <c r="E22" s="629"/>
      <c r="F22" s="629"/>
      <c r="G22" s="629"/>
      <c r="H22" s="629"/>
      <c r="I22" s="630"/>
      <c r="J22" s="628" t="s">
        <v>185</v>
      </c>
      <c r="K22" s="629"/>
      <c r="L22" s="630"/>
      <c r="M22" s="628" t="s">
        <v>284</v>
      </c>
      <c r="N22" s="629"/>
      <c r="O22" s="630"/>
      <c r="P22" s="622"/>
      <c r="Q22" s="622"/>
      <c r="R22" s="632">
        <v>400</v>
      </c>
      <c r="S22" s="633"/>
      <c r="U22" s="685"/>
      <c r="V22" s="685"/>
      <c r="W22" s="683"/>
      <c r="X22" s="616"/>
      <c r="Y22" s="617"/>
      <c r="Z22" s="618"/>
      <c r="AA22" s="334"/>
      <c r="AB22" s="334"/>
      <c r="AC22" s="334"/>
      <c r="AD22" s="335" t="s">
        <v>603</v>
      </c>
      <c r="AE22" s="336"/>
      <c r="AF22" s="337" t="s">
        <v>527</v>
      </c>
      <c r="AG22" s="338"/>
      <c r="AH22" s="359">
        <v>150</v>
      </c>
      <c r="AI22" s="333"/>
    </row>
    <row r="23" spans="1:35" ht="39" customHeight="1">
      <c r="A23" s="637"/>
      <c r="B23" s="638"/>
      <c r="C23" s="639"/>
      <c r="D23" s="628" t="s">
        <v>163</v>
      </c>
      <c r="E23" s="629"/>
      <c r="F23" s="629"/>
      <c r="G23" s="629"/>
      <c r="H23" s="629"/>
      <c r="I23" s="630"/>
      <c r="J23" s="628" t="s">
        <v>161</v>
      </c>
      <c r="K23" s="629"/>
      <c r="L23" s="630"/>
      <c r="M23" s="628"/>
      <c r="N23" s="629"/>
      <c r="O23" s="630"/>
      <c r="P23" s="631" t="s">
        <v>175</v>
      </c>
      <c r="Q23" s="631"/>
      <c r="R23" s="632">
        <v>50</v>
      </c>
      <c r="S23" s="633"/>
      <c r="U23" s="685"/>
      <c r="V23" s="685"/>
      <c r="W23" s="683"/>
      <c r="X23" s="619"/>
      <c r="Y23" s="620"/>
      <c r="Z23" s="621"/>
      <c r="AA23" s="334"/>
      <c r="AB23" s="334"/>
      <c r="AC23" s="334"/>
      <c r="AD23" s="335" t="s">
        <v>604</v>
      </c>
      <c r="AE23" s="336"/>
      <c r="AF23" s="337" t="s">
        <v>527</v>
      </c>
      <c r="AG23" s="338"/>
      <c r="AH23" s="359">
        <v>150</v>
      </c>
      <c r="AI23" s="333"/>
    </row>
    <row r="24" spans="1:35" ht="30" customHeight="1">
      <c r="A24" s="637"/>
      <c r="B24" s="638"/>
      <c r="C24" s="639"/>
      <c r="D24" s="628" t="s">
        <v>187</v>
      </c>
      <c r="E24" s="629"/>
      <c r="F24" s="629"/>
      <c r="G24" s="629"/>
      <c r="H24" s="629"/>
      <c r="I24" s="630"/>
      <c r="J24" s="628" t="s">
        <v>161</v>
      </c>
      <c r="K24" s="629"/>
      <c r="L24" s="630"/>
      <c r="M24" s="628"/>
      <c r="N24" s="629"/>
      <c r="O24" s="630"/>
      <c r="P24" s="631" t="s">
        <v>188</v>
      </c>
      <c r="Q24" s="631"/>
      <c r="R24" s="632">
        <v>80</v>
      </c>
      <c r="S24" s="633"/>
      <c r="U24" s="684">
        <v>6</v>
      </c>
      <c r="V24" s="684" t="s">
        <v>605</v>
      </c>
      <c r="W24" s="682"/>
      <c r="X24" s="601" t="s">
        <v>606</v>
      </c>
      <c r="Y24" s="602"/>
      <c r="Z24" s="603"/>
      <c r="AA24" s="334"/>
      <c r="AB24" s="334"/>
      <c r="AC24" s="334"/>
      <c r="AD24" s="335" t="s">
        <v>582</v>
      </c>
      <c r="AE24" s="353" t="s">
        <v>255</v>
      </c>
      <c r="AF24" s="337" t="s">
        <v>495</v>
      </c>
      <c r="AG24" s="338"/>
      <c r="AH24" s="359">
        <v>550</v>
      </c>
      <c r="AI24" s="333"/>
    </row>
    <row r="25" spans="1:35" ht="30" customHeight="1">
      <c r="A25" s="637"/>
      <c r="B25" s="638"/>
      <c r="C25" s="639"/>
      <c r="D25" s="628" t="s">
        <v>189</v>
      </c>
      <c r="E25" s="629"/>
      <c r="F25" s="629"/>
      <c r="G25" s="629"/>
      <c r="H25" s="629"/>
      <c r="I25" s="630"/>
      <c r="J25" s="628" t="s">
        <v>185</v>
      </c>
      <c r="K25" s="629"/>
      <c r="L25" s="630"/>
      <c r="M25" s="628"/>
      <c r="N25" s="629"/>
      <c r="O25" s="630"/>
      <c r="P25" s="631" t="s">
        <v>190</v>
      </c>
      <c r="Q25" s="631"/>
      <c r="R25" s="632"/>
      <c r="S25" s="633"/>
      <c r="U25" s="685"/>
      <c r="V25" s="685"/>
      <c r="W25" s="683"/>
      <c r="X25" s="601" t="s">
        <v>607</v>
      </c>
      <c r="Y25" s="602"/>
      <c r="Z25" s="603"/>
      <c r="AA25" s="334"/>
      <c r="AB25" s="334"/>
      <c r="AC25" s="334"/>
      <c r="AD25" s="335" t="s">
        <v>582</v>
      </c>
      <c r="AE25" s="353" t="s">
        <v>587</v>
      </c>
      <c r="AF25" s="337" t="s">
        <v>162</v>
      </c>
      <c r="AG25" s="338"/>
      <c r="AH25" s="359">
        <v>350</v>
      </c>
      <c r="AI25" s="333"/>
    </row>
    <row r="26" spans="1:35" ht="30" customHeight="1">
      <c r="A26" s="637"/>
      <c r="B26" s="638"/>
      <c r="C26" s="639"/>
      <c r="D26" s="628" t="s">
        <v>191</v>
      </c>
      <c r="E26" s="629"/>
      <c r="F26" s="629"/>
      <c r="G26" s="629"/>
      <c r="H26" s="629"/>
      <c r="I26" s="630"/>
      <c r="J26" s="628" t="s">
        <v>185</v>
      </c>
      <c r="K26" s="629"/>
      <c r="L26" s="630"/>
      <c r="M26" s="628" t="s">
        <v>192</v>
      </c>
      <c r="N26" s="629"/>
      <c r="O26" s="630"/>
      <c r="P26" s="631" t="s">
        <v>193</v>
      </c>
      <c r="Q26" s="631"/>
      <c r="R26" s="632">
        <v>120</v>
      </c>
      <c r="S26" s="633"/>
      <c r="U26" s="686"/>
      <c r="V26" s="685"/>
      <c r="W26" s="683"/>
      <c r="X26" s="601" t="s">
        <v>608</v>
      </c>
      <c r="Y26" s="602"/>
      <c r="Z26" s="603"/>
      <c r="AA26" s="334"/>
      <c r="AB26" s="607" t="s">
        <v>609</v>
      </c>
      <c r="AC26" s="608"/>
      <c r="AD26" s="335" t="s">
        <v>170</v>
      </c>
      <c r="AE26" s="353" t="s">
        <v>171</v>
      </c>
      <c r="AF26" s="353" t="s">
        <v>166</v>
      </c>
      <c r="AG26" s="338"/>
      <c r="AH26" s="359">
        <v>140</v>
      </c>
      <c r="AI26" s="333"/>
    </row>
    <row r="27" spans="1:35" ht="30" customHeight="1">
      <c r="A27" s="637"/>
      <c r="B27" s="638"/>
      <c r="C27" s="639"/>
      <c r="D27" s="628" t="s">
        <v>194</v>
      </c>
      <c r="E27" s="629"/>
      <c r="F27" s="629"/>
      <c r="G27" s="629"/>
      <c r="H27" s="629"/>
      <c r="I27" s="630"/>
      <c r="J27" s="628" t="s">
        <v>195</v>
      </c>
      <c r="K27" s="629"/>
      <c r="L27" s="630"/>
      <c r="M27" s="628" t="s">
        <v>290</v>
      </c>
      <c r="N27" s="629"/>
      <c r="O27" s="630"/>
      <c r="P27" s="631" t="s">
        <v>196</v>
      </c>
      <c r="Q27" s="631"/>
      <c r="R27" s="632">
        <v>170</v>
      </c>
      <c r="S27" s="633"/>
      <c r="U27" s="684">
        <v>7</v>
      </c>
      <c r="V27" s="687" t="s">
        <v>610</v>
      </c>
      <c r="W27" s="682"/>
      <c r="X27" s="601" t="s">
        <v>565</v>
      </c>
      <c r="Y27" s="602"/>
      <c r="Z27" s="603"/>
      <c r="AA27" s="334"/>
      <c r="AB27" s="607" t="s">
        <v>566</v>
      </c>
      <c r="AC27" s="608"/>
      <c r="AD27" s="335"/>
      <c r="AE27" s="336"/>
      <c r="AF27" s="338" t="s">
        <v>611</v>
      </c>
      <c r="AG27" s="338"/>
      <c r="AH27" s="359">
        <v>300</v>
      </c>
      <c r="AI27" s="333"/>
    </row>
    <row r="28" spans="1:35" ht="30" customHeight="1">
      <c r="A28" s="640"/>
      <c r="B28" s="641"/>
      <c r="C28" s="641"/>
      <c r="D28" s="628" t="s">
        <v>194</v>
      </c>
      <c r="E28" s="629"/>
      <c r="F28" s="629"/>
      <c r="G28" s="629"/>
      <c r="H28" s="629"/>
      <c r="I28" s="630"/>
      <c r="J28" s="628" t="s">
        <v>195</v>
      </c>
      <c r="K28" s="629"/>
      <c r="L28" s="630"/>
      <c r="M28" s="628" t="s">
        <v>197</v>
      </c>
      <c r="N28" s="629"/>
      <c r="O28" s="630"/>
      <c r="P28" s="631" t="s">
        <v>172</v>
      </c>
      <c r="Q28" s="631"/>
      <c r="R28" s="632">
        <v>125</v>
      </c>
      <c r="S28" s="633"/>
      <c r="U28" s="685"/>
      <c r="V28" s="688"/>
      <c r="W28" s="683"/>
      <c r="X28" s="601" t="s">
        <v>568</v>
      </c>
      <c r="Y28" s="602"/>
      <c r="Z28" s="603"/>
      <c r="AA28" s="334"/>
      <c r="AB28" s="607" t="s">
        <v>566</v>
      </c>
      <c r="AC28" s="608"/>
      <c r="AD28" s="335"/>
      <c r="AE28" s="336"/>
      <c r="AF28" s="338" t="s">
        <v>540</v>
      </c>
      <c r="AG28" s="338"/>
      <c r="AH28" s="359">
        <v>40</v>
      </c>
      <c r="AI28" s="333"/>
    </row>
    <row r="29" spans="1:35" ht="30" customHeight="1" thickBot="1">
      <c r="A29" s="637" t="s">
        <v>198</v>
      </c>
      <c r="B29" s="638"/>
      <c r="C29" s="639"/>
      <c r="D29" s="628" t="s">
        <v>289</v>
      </c>
      <c r="E29" s="629"/>
      <c r="F29" s="629"/>
      <c r="G29" s="629"/>
      <c r="H29" s="629"/>
      <c r="I29" s="630"/>
      <c r="J29" s="628" t="s">
        <v>199</v>
      </c>
      <c r="K29" s="629"/>
      <c r="L29" s="630"/>
      <c r="M29" s="628" t="s">
        <v>284</v>
      </c>
      <c r="N29" s="629"/>
      <c r="O29" s="630"/>
      <c r="P29" s="622"/>
      <c r="Q29" s="622"/>
      <c r="R29" s="632">
        <v>400</v>
      </c>
      <c r="S29" s="633"/>
      <c r="U29" s="686"/>
      <c r="V29" s="686"/>
      <c r="W29" s="689"/>
      <c r="X29" s="604" t="s">
        <v>612</v>
      </c>
      <c r="Y29" s="605"/>
      <c r="Z29" s="606"/>
      <c r="AA29" s="355"/>
      <c r="AB29" s="611" t="s">
        <v>617</v>
      </c>
      <c r="AC29" s="612"/>
      <c r="AD29" s="356"/>
      <c r="AE29" s="357"/>
      <c r="AF29" s="358" t="s">
        <v>221</v>
      </c>
      <c r="AG29" s="358"/>
      <c r="AH29" s="359"/>
      <c r="AI29" s="333"/>
    </row>
    <row r="30" spans="1:35" ht="39" customHeight="1" thickBot="1">
      <c r="A30" s="637"/>
      <c r="B30" s="638"/>
      <c r="C30" s="639"/>
      <c r="D30" s="628" t="s">
        <v>163</v>
      </c>
      <c r="E30" s="629"/>
      <c r="F30" s="629"/>
      <c r="G30" s="629"/>
      <c r="H30" s="629"/>
      <c r="I30" s="630"/>
      <c r="J30" s="628" t="s">
        <v>199</v>
      </c>
      <c r="K30" s="629"/>
      <c r="L30" s="630"/>
      <c r="M30" s="628"/>
      <c r="N30" s="629"/>
      <c r="O30" s="630"/>
      <c r="P30" s="631" t="s">
        <v>175</v>
      </c>
      <c r="Q30" s="631"/>
      <c r="R30" s="632">
        <v>50</v>
      </c>
      <c r="S30" s="633"/>
      <c r="U30" s="697" t="s">
        <v>570</v>
      </c>
      <c r="V30" s="697"/>
      <c r="W30" s="698" t="s">
        <v>571</v>
      </c>
      <c r="X30" s="699"/>
      <c r="Y30" s="699"/>
      <c r="Z30" s="699"/>
      <c r="AA30" s="699"/>
      <c r="AB30" s="699"/>
      <c r="AC30" s="699"/>
      <c r="AD30" s="699"/>
      <c r="AE30" s="699"/>
      <c r="AF30" s="699"/>
      <c r="AG30" s="699"/>
      <c r="AH30" s="700"/>
      <c r="AI30" s="333"/>
    </row>
    <row r="31" spans="1:35" ht="30" customHeight="1">
      <c r="A31" s="637"/>
      <c r="B31" s="638"/>
      <c r="C31" s="639"/>
      <c r="D31" s="628" t="s">
        <v>187</v>
      </c>
      <c r="E31" s="629"/>
      <c r="F31" s="629"/>
      <c r="G31" s="629"/>
      <c r="H31" s="629"/>
      <c r="I31" s="630"/>
      <c r="J31" s="628" t="s">
        <v>161</v>
      </c>
      <c r="K31" s="629"/>
      <c r="L31" s="630"/>
      <c r="M31" s="628"/>
      <c r="N31" s="629"/>
      <c r="O31" s="630"/>
      <c r="P31" s="631" t="s">
        <v>200</v>
      </c>
      <c r="Q31" s="631"/>
      <c r="R31" s="632">
        <v>80</v>
      </c>
      <c r="S31" s="633"/>
      <c r="U31" s="701" t="s">
        <v>572</v>
      </c>
      <c r="V31" s="701"/>
      <c r="W31" s="701"/>
      <c r="X31" s="701"/>
      <c r="Y31" s="701"/>
      <c r="Z31" s="701"/>
      <c r="AA31" s="701"/>
      <c r="AB31" s="346"/>
      <c r="AC31" s="346"/>
      <c r="AD31" s="702"/>
      <c r="AE31" s="702"/>
      <c r="AF31" s="702"/>
      <c r="AG31" s="702"/>
      <c r="AH31" s="702"/>
      <c r="AI31" s="347"/>
    </row>
    <row r="32" spans="1:35" ht="30" customHeight="1">
      <c r="A32" s="637"/>
      <c r="B32" s="638"/>
      <c r="C32" s="639"/>
      <c r="D32" s="628" t="s">
        <v>189</v>
      </c>
      <c r="E32" s="629"/>
      <c r="F32" s="629"/>
      <c r="G32" s="629"/>
      <c r="H32" s="629"/>
      <c r="I32" s="630"/>
      <c r="J32" s="628" t="s">
        <v>199</v>
      </c>
      <c r="K32" s="629"/>
      <c r="L32" s="630"/>
      <c r="M32" s="628"/>
      <c r="N32" s="629"/>
      <c r="O32" s="630"/>
      <c r="P32" s="631" t="s">
        <v>190</v>
      </c>
      <c r="Q32" s="631"/>
      <c r="R32" s="632"/>
      <c r="S32" s="633"/>
      <c r="U32" s="701" t="s">
        <v>573</v>
      </c>
      <c r="V32" s="701"/>
      <c r="W32" s="701"/>
      <c r="X32" s="701"/>
      <c r="Y32" s="701"/>
      <c r="Z32" s="701"/>
      <c r="AA32" s="701"/>
      <c r="AB32" s="701"/>
      <c r="AC32" s="701"/>
      <c r="AD32" s="701"/>
      <c r="AE32" s="701"/>
      <c r="AF32" s="701"/>
      <c r="AG32" s="701"/>
      <c r="AH32" s="701"/>
      <c r="AI32" s="347"/>
    </row>
    <row r="33" spans="1:35" ht="30" customHeight="1">
      <c r="A33" s="637"/>
      <c r="B33" s="638"/>
      <c r="C33" s="639"/>
      <c r="D33" s="628" t="s">
        <v>201</v>
      </c>
      <c r="E33" s="629"/>
      <c r="F33" s="629"/>
      <c r="G33" s="629"/>
      <c r="H33" s="629"/>
      <c r="I33" s="630"/>
      <c r="J33" s="628" t="s">
        <v>199</v>
      </c>
      <c r="K33" s="629"/>
      <c r="L33" s="630"/>
      <c r="M33" s="628" t="s">
        <v>192</v>
      </c>
      <c r="N33" s="629"/>
      <c r="O33" s="630"/>
      <c r="P33" s="631" t="s">
        <v>193</v>
      </c>
      <c r="Q33" s="631"/>
      <c r="R33" s="632">
        <v>120</v>
      </c>
      <c r="S33" s="633"/>
      <c r="U33" s="701" t="s">
        <v>574</v>
      </c>
      <c r="V33" s="701"/>
      <c r="W33" s="701"/>
      <c r="X33" s="701"/>
      <c r="Y33" s="701"/>
      <c r="Z33" s="701"/>
      <c r="AA33" s="701"/>
      <c r="AB33" s="346"/>
      <c r="AC33" s="346"/>
      <c r="AD33" s="702"/>
      <c r="AE33" s="702"/>
      <c r="AF33" s="702"/>
      <c r="AG33" s="702"/>
      <c r="AH33" s="702"/>
      <c r="AI33" s="347"/>
    </row>
    <row r="34" spans="1:35" ht="30" customHeight="1" thickBot="1">
      <c r="A34" s="637"/>
      <c r="B34" s="638"/>
      <c r="C34" s="639"/>
      <c r="D34" s="628" t="s">
        <v>194</v>
      </c>
      <c r="E34" s="629"/>
      <c r="F34" s="629"/>
      <c r="G34" s="629"/>
      <c r="H34" s="629"/>
      <c r="I34" s="630"/>
      <c r="J34" s="628" t="s">
        <v>195</v>
      </c>
      <c r="K34" s="629"/>
      <c r="L34" s="630"/>
      <c r="M34" s="628" t="s">
        <v>290</v>
      </c>
      <c r="N34" s="629"/>
      <c r="O34" s="630"/>
      <c r="P34" s="631" t="s">
        <v>196</v>
      </c>
      <c r="Q34" s="631"/>
      <c r="R34" s="632">
        <v>170</v>
      </c>
      <c r="S34" s="633"/>
      <c r="U34" s="695" t="s">
        <v>575</v>
      </c>
      <c r="V34" s="695"/>
      <c r="W34" s="695"/>
      <c r="X34" s="695"/>
      <c r="Y34" s="695"/>
      <c r="Z34" s="695"/>
      <c r="AA34" s="695"/>
      <c r="AB34" s="349"/>
      <c r="AC34" s="349"/>
      <c r="AD34" s="696"/>
      <c r="AE34" s="696"/>
      <c r="AF34" s="696"/>
      <c r="AG34" s="696"/>
      <c r="AH34" s="696"/>
      <c r="AI34" s="350"/>
    </row>
    <row r="35" spans="1:35" ht="30" customHeight="1">
      <c r="A35" s="637" t="s">
        <v>202</v>
      </c>
      <c r="B35" s="638"/>
      <c r="C35" s="639"/>
      <c r="D35" s="628" t="s">
        <v>281</v>
      </c>
      <c r="E35" s="629"/>
      <c r="F35" s="629"/>
      <c r="G35" s="629"/>
      <c r="H35" s="629"/>
      <c r="I35" s="630"/>
      <c r="J35" s="628" t="s">
        <v>203</v>
      </c>
      <c r="K35" s="629"/>
      <c r="L35" s="630"/>
      <c r="M35" s="628" t="s">
        <v>204</v>
      </c>
      <c r="N35" s="629"/>
      <c r="O35" s="630"/>
      <c r="P35" s="622" t="s">
        <v>156</v>
      </c>
      <c r="Q35" s="622"/>
      <c r="R35" s="632">
        <v>600</v>
      </c>
      <c r="S35" s="633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</row>
    <row r="36" spans="1:35" ht="39" customHeight="1">
      <c r="A36" s="637"/>
      <c r="B36" s="638"/>
      <c r="C36" s="639"/>
      <c r="D36" s="628" t="s">
        <v>293</v>
      </c>
      <c r="E36" s="629"/>
      <c r="F36" s="629"/>
      <c r="G36" s="629"/>
      <c r="H36" s="629"/>
      <c r="I36" s="630"/>
      <c r="J36" s="628" t="s">
        <v>203</v>
      </c>
      <c r="K36" s="629"/>
      <c r="L36" s="630"/>
      <c r="M36" s="628" t="s">
        <v>158</v>
      </c>
      <c r="N36" s="629"/>
      <c r="O36" s="630"/>
      <c r="P36" s="631" t="s">
        <v>159</v>
      </c>
      <c r="Q36" s="631"/>
      <c r="R36" s="632">
        <v>500</v>
      </c>
      <c r="S36" s="633"/>
    </row>
    <row r="37" spans="1:35" ht="30" customHeight="1">
      <c r="A37" s="637"/>
      <c r="B37" s="638"/>
      <c r="C37" s="639"/>
      <c r="D37" s="628" t="s">
        <v>205</v>
      </c>
      <c r="E37" s="629"/>
      <c r="F37" s="629"/>
      <c r="G37" s="629"/>
      <c r="H37" s="629"/>
      <c r="I37" s="630"/>
      <c r="J37" s="628" t="s">
        <v>206</v>
      </c>
      <c r="K37" s="629"/>
      <c r="L37" s="630"/>
      <c r="M37" s="628" t="s">
        <v>204</v>
      </c>
      <c r="N37" s="629"/>
      <c r="O37" s="630"/>
      <c r="P37" s="631" t="s">
        <v>156</v>
      </c>
      <c r="Q37" s="631"/>
      <c r="R37" s="632">
        <v>150</v>
      </c>
      <c r="S37" s="633"/>
    </row>
    <row r="38" spans="1:35" ht="30" customHeight="1">
      <c r="A38" s="637"/>
      <c r="B38" s="638"/>
      <c r="C38" s="639"/>
      <c r="D38" s="628" t="s">
        <v>295</v>
      </c>
      <c r="E38" s="629"/>
      <c r="F38" s="629"/>
      <c r="G38" s="629"/>
      <c r="H38" s="629"/>
      <c r="I38" s="630"/>
      <c r="J38" s="628" t="s">
        <v>207</v>
      </c>
      <c r="K38" s="629"/>
      <c r="L38" s="630"/>
      <c r="M38" s="628" t="s">
        <v>158</v>
      </c>
      <c r="N38" s="629"/>
      <c r="O38" s="630"/>
      <c r="P38" s="631" t="s">
        <v>156</v>
      </c>
      <c r="Q38" s="631"/>
      <c r="R38" s="632">
        <v>360</v>
      </c>
      <c r="S38" s="633"/>
    </row>
    <row r="39" spans="1:35" ht="30" customHeight="1">
      <c r="A39" s="637"/>
      <c r="B39" s="638"/>
      <c r="C39" s="639"/>
      <c r="D39" s="628" t="s">
        <v>201</v>
      </c>
      <c r="E39" s="629"/>
      <c r="F39" s="629"/>
      <c r="G39" s="629"/>
      <c r="H39" s="629"/>
      <c r="I39" s="630"/>
      <c r="J39" s="628" t="s">
        <v>207</v>
      </c>
      <c r="K39" s="629"/>
      <c r="L39" s="630"/>
      <c r="M39" s="628" t="s">
        <v>176</v>
      </c>
      <c r="N39" s="629"/>
      <c r="O39" s="630"/>
      <c r="P39" s="631" t="s">
        <v>164</v>
      </c>
      <c r="Q39" s="631"/>
      <c r="R39" s="632">
        <v>160</v>
      </c>
      <c r="S39" s="633"/>
    </row>
    <row r="40" spans="1:35" ht="30" customHeight="1">
      <c r="A40" s="637"/>
      <c r="B40" s="638"/>
      <c r="C40" s="639"/>
      <c r="D40" s="628" t="s">
        <v>208</v>
      </c>
      <c r="E40" s="629"/>
      <c r="F40" s="629"/>
      <c r="G40" s="629"/>
      <c r="H40" s="629"/>
      <c r="I40" s="630"/>
      <c r="J40" s="628" t="s">
        <v>207</v>
      </c>
      <c r="K40" s="629"/>
      <c r="L40" s="630"/>
      <c r="M40" s="628"/>
      <c r="N40" s="629"/>
      <c r="O40" s="630"/>
      <c r="P40" s="631"/>
      <c r="Q40" s="631"/>
      <c r="R40" s="632"/>
      <c r="S40" s="633"/>
    </row>
    <row r="41" spans="1:35" ht="30" customHeight="1">
      <c r="A41" s="637"/>
      <c r="B41" s="638"/>
      <c r="C41" s="639"/>
      <c r="D41" s="628" t="s">
        <v>209</v>
      </c>
      <c r="E41" s="629"/>
      <c r="F41" s="629"/>
      <c r="G41" s="629"/>
      <c r="H41" s="629"/>
      <c r="I41" s="630"/>
      <c r="J41" s="628" t="s">
        <v>26</v>
      </c>
      <c r="K41" s="629"/>
      <c r="L41" s="630"/>
      <c r="M41" s="628"/>
      <c r="N41" s="629"/>
      <c r="O41" s="630"/>
      <c r="P41" s="631"/>
      <c r="Q41" s="631"/>
      <c r="R41" s="632"/>
      <c r="S41" s="633"/>
    </row>
    <row r="42" spans="1:35" ht="30" customHeight="1">
      <c r="A42" s="637"/>
      <c r="B42" s="638"/>
      <c r="C42" s="639"/>
      <c r="D42" s="628" t="s">
        <v>160</v>
      </c>
      <c r="E42" s="629"/>
      <c r="F42" s="629"/>
      <c r="G42" s="629"/>
      <c r="H42" s="629"/>
      <c r="I42" s="630"/>
      <c r="J42" s="655" t="s">
        <v>161</v>
      </c>
      <c r="K42" s="656"/>
      <c r="L42" s="657"/>
      <c r="M42" s="628"/>
      <c r="N42" s="629"/>
      <c r="O42" s="630"/>
      <c r="P42" s="631" t="s">
        <v>162</v>
      </c>
      <c r="Q42" s="631"/>
      <c r="R42" s="632">
        <v>60</v>
      </c>
      <c r="S42" s="633"/>
    </row>
    <row r="43" spans="1:35" ht="30" customHeight="1">
      <c r="A43" s="637"/>
      <c r="B43" s="638"/>
      <c r="C43" s="639"/>
      <c r="D43" s="628" t="s">
        <v>163</v>
      </c>
      <c r="E43" s="629"/>
      <c r="F43" s="629"/>
      <c r="G43" s="629"/>
      <c r="H43" s="629"/>
      <c r="I43" s="630"/>
      <c r="J43" s="628" t="s">
        <v>207</v>
      </c>
      <c r="K43" s="629"/>
      <c r="L43" s="630"/>
      <c r="M43" s="628"/>
      <c r="N43" s="629"/>
      <c r="O43" s="630"/>
      <c r="P43" s="631" t="s">
        <v>175</v>
      </c>
      <c r="Q43" s="631"/>
      <c r="R43" s="632">
        <v>50</v>
      </c>
      <c r="S43" s="633"/>
    </row>
    <row r="44" spans="1:35" ht="30" customHeight="1">
      <c r="A44" s="637"/>
      <c r="B44" s="638"/>
      <c r="C44" s="639"/>
      <c r="D44" s="628" t="s">
        <v>165</v>
      </c>
      <c r="E44" s="629"/>
      <c r="F44" s="629"/>
      <c r="G44" s="629"/>
      <c r="H44" s="629"/>
      <c r="I44" s="630"/>
      <c r="J44" s="628" t="s">
        <v>207</v>
      </c>
      <c r="K44" s="629"/>
      <c r="L44" s="630"/>
      <c r="M44" s="628"/>
      <c r="N44" s="629"/>
      <c r="O44" s="630"/>
      <c r="P44" s="631" t="s">
        <v>188</v>
      </c>
      <c r="Q44" s="631"/>
      <c r="R44" s="632">
        <v>80</v>
      </c>
      <c r="S44" s="633"/>
    </row>
    <row r="45" spans="1:35" ht="30" customHeight="1">
      <c r="A45" s="640"/>
      <c r="B45" s="641"/>
      <c r="C45" s="641"/>
      <c r="D45" s="628" t="s">
        <v>210</v>
      </c>
      <c r="E45" s="629"/>
      <c r="F45" s="629"/>
      <c r="G45" s="629"/>
      <c r="H45" s="629"/>
      <c r="I45" s="630"/>
      <c r="J45" s="628" t="s">
        <v>161</v>
      </c>
      <c r="K45" s="629"/>
      <c r="L45" s="630"/>
      <c r="M45" s="628"/>
      <c r="N45" s="629"/>
      <c r="O45" s="630"/>
      <c r="P45" s="631" t="s">
        <v>162</v>
      </c>
      <c r="Q45" s="631"/>
      <c r="R45" s="632">
        <v>60</v>
      </c>
      <c r="S45" s="633"/>
    </row>
    <row r="46" spans="1:35" ht="30" customHeight="1">
      <c r="A46" s="640"/>
      <c r="B46" s="641"/>
      <c r="C46" s="641"/>
      <c r="D46" s="628" t="s">
        <v>163</v>
      </c>
      <c r="E46" s="629"/>
      <c r="F46" s="629"/>
      <c r="G46" s="629"/>
      <c r="H46" s="629"/>
      <c r="I46" s="630"/>
      <c r="J46" s="628" t="s">
        <v>207</v>
      </c>
      <c r="K46" s="629"/>
      <c r="L46" s="630"/>
      <c r="M46" s="628"/>
      <c r="N46" s="629"/>
      <c r="O46" s="630"/>
      <c r="P46" s="631" t="s">
        <v>211</v>
      </c>
      <c r="Q46" s="631"/>
      <c r="R46" s="632">
        <v>50</v>
      </c>
      <c r="S46" s="633"/>
    </row>
    <row r="47" spans="1:35" ht="30" customHeight="1">
      <c r="A47" s="637"/>
      <c r="B47" s="638"/>
      <c r="C47" s="639"/>
      <c r="D47" s="628" t="s">
        <v>287</v>
      </c>
      <c r="E47" s="629"/>
      <c r="F47" s="629"/>
      <c r="G47" s="629"/>
      <c r="H47" s="629"/>
      <c r="I47" s="630"/>
      <c r="J47" s="628" t="s">
        <v>173</v>
      </c>
      <c r="K47" s="629"/>
      <c r="L47" s="630"/>
      <c r="M47" s="628" t="s">
        <v>174</v>
      </c>
      <c r="N47" s="629"/>
      <c r="O47" s="630"/>
      <c r="P47" s="631" t="s">
        <v>164</v>
      </c>
      <c r="Q47" s="631"/>
      <c r="R47" s="632">
        <v>800</v>
      </c>
      <c r="S47" s="633"/>
    </row>
    <row r="48" spans="1:35" ht="30" customHeight="1">
      <c r="A48" s="640"/>
      <c r="B48" s="641"/>
      <c r="C48" s="641"/>
      <c r="D48" s="628" t="s">
        <v>169</v>
      </c>
      <c r="E48" s="629"/>
      <c r="F48" s="629"/>
      <c r="G48" s="629"/>
      <c r="H48" s="629"/>
      <c r="I48" s="630"/>
      <c r="J48" s="628" t="s">
        <v>195</v>
      </c>
      <c r="K48" s="629"/>
      <c r="L48" s="630"/>
      <c r="M48" s="628" t="s">
        <v>212</v>
      </c>
      <c r="N48" s="629"/>
      <c r="O48" s="630"/>
      <c r="P48" s="646" t="s">
        <v>172</v>
      </c>
      <c r="Q48" s="647"/>
      <c r="R48" s="632">
        <v>340</v>
      </c>
      <c r="S48" s="633"/>
    </row>
    <row r="49" spans="1:19" ht="30" customHeight="1">
      <c r="A49" s="637" t="s">
        <v>213</v>
      </c>
      <c r="B49" s="638"/>
      <c r="C49" s="639"/>
      <c r="D49" s="628" t="s">
        <v>214</v>
      </c>
      <c r="E49" s="629"/>
      <c r="F49" s="629"/>
      <c r="G49" s="629"/>
      <c r="H49" s="629"/>
      <c r="I49" s="630"/>
      <c r="J49" s="628" t="s">
        <v>215</v>
      </c>
      <c r="K49" s="629"/>
      <c r="L49" s="630"/>
      <c r="M49" s="622"/>
      <c r="N49" s="622"/>
      <c r="O49" s="622"/>
      <c r="P49" s="622" t="s">
        <v>156</v>
      </c>
      <c r="Q49" s="622"/>
      <c r="R49" s="632">
        <v>150</v>
      </c>
      <c r="S49" s="633"/>
    </row>
    <row r="50" spans="1:19" ht="30" customHeight="1">
      <c r="A50" s="637"/>
      <c r="B50" s="638"/>
      <c r="C50" s="639"/>
      <c r="D50" s="628" t="s">
        <v>216</v>
      </c>
      <c r="E50" s="629"/>
      <c r="F50" s="629"/>
      <c r="G50" s="629"/>
      <c r="H50" s="629"/>
      <c r="I50" s="630"/>
      <c r="J50" s="628" t="s">
        <v>217</v>
      </c>
      <c r="K50" s="629"/>
      <c r="L50" s="630"/>
      <c r="M50" s="631" t="s">
        <v>218</v>
      </c>
      <c r="N50" s="631"/>
      <c r="O50" s="631"/>
      <c r="P50" s="631" t="s">
        <v>219</v>
      </c>
      <c r="Q50" s="631"/>
      <c r="R50" s="632">
        <v>140</v>
      </c>
      <c r="S50" s="633"/>
    </row>
    <row r="51" spans="1:19" ht="39" customHeight="1">
      <c r="A51" s="637"/>
      <c r="B51" s="638"/>
      <c r="C51" s="639"/>
      <c r="D51" s="628" t="s">
        <v>194</v>
      </c>
      <c r="E51" s="629"/>
      <c r="F51" s="629"/>
      <c r="G51" s="629"/>
      <c r="H51" s="629"/>
      <c r="I51" s="630"/>
      <c r="J51" s="119"/>
      <c r="K51" s="120"/>
      <c r="L51" s="121" t="s">
        <v>170</v>
      </c>
      <c r="M51" s="631" t="s">
        <v>171</v>
      </c>
      <c r="N51" s="631"/>
      <c r="O51" s="631"/>
      <c r="P51" s="631" t="s">
        <v>172</v>
      </c>
      <c r="Q51" s="631"/>
      <c r="R51" s="632">
        <v>140</v>
      </c>
      <c r="S51" s="633"/>
    </row>
    <row r="52" spans="1:19" ht="30" customHeight="1">
      <c r="A52" s="637"/>
      <c r="B52" s="638"/>
      <c r="C52" s="639"/>
      <c r="D52" s="628" t="s">
        <v>220</v>
      </c>
      <c r="E52" s="629"/>
      <c r="F52" s="629"/>
      <c r="G52" s="629"/>
      <c r="H52" s="629"/>
      <c r="I52" s="630"/>
      <c r="J52" s="631"/>
      <c r="K52" s="631"/>
      <c r="L52" s="631"/>
      <c r="M52" s="631"/>
      <c r="N52" s="631"/>
      <c r="O52" s="631"/>
      <c r="P52" s="631" t="s">
        <v>221</v>
      </c>
      <c r="Q52" s="631"/>
      <c r="R52" s="632"/>
      <c r="S52" s="633"/>
    </row>
    <row r="53" spans="1:19" ht="30" customHeight="1">
      <c r="A53" s="637"/>
      <c r="B53" s="638"/>
      <c r="C53" s="639"/>
      <c r="D53" s="628" t="s">
        <v>222</v>
      </c>
      <c r="E53" s="629"/>
      <c r="F53" s="629"/>
      <c r="G53" s="629"/>
      <c r="H53" s="629"/>
      <c r="I53" s="630"/>
      <c r="J53" s="631"/>
      <c r="K53" s="631"/>
      <c r="L53" s="631"/>
      <c r="M53" s="631"/>
      <c r="N53" s="631"/>
      <c r="O53" s="631"/>
      <c r="P53" s="631" t="s">
        <v>221</v>
      </c>
      <c r="Q53" s="631"/>
      <c r="R53" s="632"/>
      <c r="S53" s="633"/>
    </row>
    <row r="54" spans="1:19" ht="30" customHeight="1">
      <c r="A54" s="637"/>
      <c r="B54" s="638"/>
      <c r="C54" s="639"/>
      <c r="D54" s="658" t="s">
        <v>223</v>
      </c>
      <c r="E54" s="638"/>
      <c r="F54" s="638"/>
      <c r="G54" s="638"/>
      <c r="H54" s="638"/>
      <c r="I54" s="639"/>
      <c r="J54" s="631"/>
      <c r="K54" s="631"/>
      <c r="L54" s="631"/>
      <c r="M54" s="631"/>
      <c r="N54" s="631"/>
      <c r="O54" s="631"/>
      <c r="P54" s="631" t="s">
        <v>224</v>
      </c>
      <c r="Q54" s="631"/>
      <c r="R54" s="632" t="s">
        <v>297</v>
      </c>
      <c r="S54" s="633"/>
    </row>
    <row r="55" spans="1:19" ht="30" customHeight="1">
      <c r="A55" s="637" t="s">
        <v>225</v>
      </c>
      <c r="B55" s="638"/>
      <c r="C55" s="639"/>
      <c r="D55" s="628" t="s">
        <v>281</v>
      </c>
      <c r="E55" s="629"/>
      <c r="F55" s="629"/>
      <c r="G55" s="629"/>
      <c r="H55" s="629"/>
      <c r="I55" s="630"/>
      <c r="J55" s="628" t="s">
        <v>226</v>
      </c>
      <c r="K55" s="629"/>
      <c r="L55" s="630"/>
      <c r="M55" s="622" t="s">
        <v>227</v>
      </c>
      <c r="N55" s="622"/>
      <c r="O55" s="622"/>
      <c r="P55" s="622" t="s">
        <v>156</v>
      </c>
      <c r="Q55" s="622"/>
      <c r="R55" s="632">
        <v>650</v>
      </c>
      <c r="S55" s="633"/>
    </row>
    <row r="56" spans="1:19" ht="39" customHeight="1">
      <c r="A56" s="637"/>
      <c r="B56" s="638"/>
      <c r="C56" s="639"/>
      <c r="D56" s="628" t="s">
        <v>294</v>
      </c>
      <c r="E56" s="629"/>
      <c r="F56" s="629"/>
      <c r="G56" s="629"/>
      <c r="H56" s="629"/>
      <c r="I56" s="630"/>
      <c r="J56" s="628" t="s">
        <v>228</v>
      </c>
      <c r="K56" s="629"/>
      <c r="L56" s="630"/>
      <c r="M56" s="631" t="s">
        <v>158</v>
      </c>
      <c r="N56" s="631"/>
      <c r="O56" s="631"/>
      <c r="P56" s="631" t="s">
        <v>159</v>
      </c>
      <c r="Q56" s="631"/>
      <c r="R56" s="632">
        <v>500</v>
      </c>
      <c r="S56" s="633"/>
    </row>
    <row r="57" spans="1:19" ht="30" customHeight="1">
      <c r="A57" s="637"/>
      <c r="B57" s="638"/>
      <c r="C57" s="639"/>
      <c r="D57" s="628" t="s">
        <v>296</v>
      </c>
      <c r="E57" s="629"/>
      <c r="F57" s="629"/>
      <c r="G57" s="629"/>
      <c r="H57" s="629"/>
      <c r="I57" s="630"/>
      <c r="J57" s="628" t="s">
        <v>228</v>
      </c>
      <c r="K57" s="629"/>
      <c r="L57" s="630"/>
      <c r="M57" s="631" t="s">
        <v>229</v>
      </c>
      <c r="N57" s="631"/>
      <c r="O57" s="631"/>
      <c r="P57" s="631" t="s">
        <v>156</v>
      </c>
      <c r="Q57" s="631"/>
      <c r="R57" s="632">
        <v>400</v>
      </c>
      <c r="S57" s="633"/>
    </row>
    <row r="58" spans="1:19" ht="60.75" customHeight="1">
      <c r="A58" s="637"/>
      <c r="B58" s="638"/>
      <c r="C58" s="639"/>
      <c r="D58" s="628" t="s">
        <v>230</v>
      </c>
      <c r="E58" s="629"/>
      <c r="F58" s="629"/>
      <c r="G58" s="629"/>
      <c r="H58" s="629"/>
      <c r="I58" s="630"/>
      <c r="J58" s="659" t="s">
        <v>231</v>
      </c>
      <c r="K58" s="629"/>
      <c r="L58" s="630"/>
      <c r="M58" s="631" t="s">
        <v>284</v>
      </c>
      <c r="N58" s="631"/>
      <c r="O58" s="631"/>
      <c r="P58" s="631"/>
      <c r="Q58" s="631"/>
      <c r="R58" s="660" t="s">
        <v>298</v>
      </c>
      <c r="S58" s="661"/>
    </row>
    <row r="59" spans="1:19" ht="30" customHeight="1">
      <c r="A59" s="640"/>
      <c r="B59" s="641"/>
      <c r="C59" s="641"/>
      <c r="D59" s="628" t="s">
        <v>299</v>
      </c>
      <c r="E59" s="629"/>
      <c r="F59" s="629"/>
      <c r="G59" s="629"/>
      <c r="H59" s="629"/>
      <c r="I59" s="630"/>
      <c r="J59" s="628" t="s">
        <v>232</v>
      </c>
      <c r="K59" s="629"/>
      <c r="L59" s="630"/>
      <c r="M59" s="631"/>
      <c r="N59" s="631"/>
      <c r="O59" s="631"/>
      <c r="P59" s="631"/>
      <c r="Q59" s="631"/>
      <c r="R59" s="632">
        <v>1300</v>
      </c>
      <c r="S59" s="633"/>
    </row>
    <row r="60" spans="1:19" ht="30" customHeight="1">
      <c r="A60" s="640"/>
      <c r="B60" s="641"/>
      <c r="C60" s="641"/>
      <c r="D60" s="628" t="s">
        <v>160</v>
      </c>
      <c r="E60" s="629"/>
      <c r="F60" s="629"/>
      <c r="G60" s="629"/>
      <c r="H60" s="629"/>
      <c r="I60" s="630"/>
      <c r="J60" s="628" t="s">
        <v>161</v>
      </c>
      <c r="K60" s="629"/>
      <c r="L60" s="630"/>
      <c r="M60" s="631"/>
      <c r="N60" s="631"/>
      <c r="O60" s="631"/>
      <c r="P60" s="631" t="s">
        <v>162</v>
      </c>
      <c r="Q60" s="631"/>
      <c r="R60" s="632">
        <v>60</v>
      </c>
      <c r="S60" s="633"/>
    </row>
    <row r="61" spans="1:19" ht="30" customHeight="1">
      <c r="A61" s="637"/>
      <c r="B61" s="638"/>
      <c r="C61" s="639"/>
      <c r="D61" s="628" t="s">
        <v>163</v>
      </c>
      <c r="E61" s="629"/>
      <c r="F61" s="629"/>
      <c r="G61" s="629"/>
      <c r="H61" s="629"/>
      <c r="I61" s="630"/>
      <c r="J61" s="628" t="s">
        <v>228</v>
      </c>
      <c r="K61" s="629"/>
      <c r="L61" s="630"/>
      <c r="M61" s="631"/>
      <c r="N61" s="631"/>
      <c r="O61" s="631"/>
      <c r="P61" s="631" t="s">
        <v>175</v>
      </c>
      <c r="Q61" s="631"/>
      <c r="R61" s="632">
        <v>50</v>
      </c>
      <c r="S61" s="633"/>
    </row>
    <row r="62" spans="1:19" ht="30" customHeight="1">
      <c r="A62" s="640"/>
      <c r="B62" s="641"/>
      <c r="C62" s="641"/>
      <c r="D62" s="628" t="s">
        <v>165</v>
      </c>
      <c r="E62" s="629"/>
      <c r="F62" s="629"/>
      <c r="G62" s="629"/>
      <c r="H62" s="629"/>
      <c r="I62" s="630"/>
      <c r="J62" s="628" t="s">
        <v>228</v>
      </c>
      <c r="K62" s="629"/>
      <c r="L62" s="630"/>
      <c r="M62" s="631"/>
      <c r="N62" s="631"/>
      <c r="O62" s="631"/>
      <c r="P62" s="631" t="s">
        <v>188</v>
      </c>
      <c r="Q62" s="631"/>
      <c r="R62" s="632">
        <v>80</v>
      </c>
      <c r="S62" s="633"/>
    </row>
    <row r="63" spans="1:19" ht="30" customHeight="1">
      <c r="A63" s="640"/>
      <c r="B63" s="641"/>
      <c r="C63" s="641"/>
      <c r="D63" s="628" t="s">
        <v>167</v>
      </c>
      <c r="E63" s="629"/>
      <c r="F63" s="629"/>
      <c r="G63" s="629"/>
      <c r="H63" s="629"/>
      <c r="I63" s="630"/>
      <c r="J63" s="628" t="s">
        <v>161</v>
      </c>
      <c r="K63" s="629"/>
      <c r="L63" s="630"/>
      <c r="M63" s="631"/>
      <c r="N63" s="631"/>
      <c r="O63" s="631"/>
      <c r="P63" s="631" t="s">
        <v>233</v>
      </c>
      <c r="Q63" s="631"/>
      <c r="R63" s="632">
        <v>60</v>
      </c>
      <c r="S63" s="633"/>
    </row>
    <row r="64" spans="1:19" ht="30" customHeight="1">
      <c r="A64" s="637"/>
      <c r="B64" s="638"/>
      <c r="C64" s="639"/>
      <c r="D64" s="628" t="s">
        <v>163</v>
      </c>
      <c r="E64" s="629"/>
      <c r="F64" s="629"/>
      <c r="G64" s="629"/>
      <c r="H64" s="629"/>
      <c r="I64" s="630"/>
      <c r="J64" s="628" t="s">
        <v>161</v>
      </c>
      <c r="K64" s="629"/>
      <c r="L64" s="630"/>
      <c r="M64" s="631"/>
      <c r="N64" s="631"/>
      <c r="O64" s="631"/>
      <c r="P64" s="631" t="s">
        <v>175</v>
      </c>
      <c r="Q64" s="631"/>
      <c r="R64" s="632">
        <v>50</v>
      </c>
      <c r="S64" s="633"/>
    </row>
    <row r="65" spans="1:19" ht="30" customHeight="1">
      <c r="A65" s="640"/>
      <c r="B65" s="641"/>
      <c r="C65" s="641"/>
      <c r="D65" s="628" t="s">
        <v>194</v>
      </c>
      <c r="E65" s="629"/>
      <c r="F65" s="629"/>
      <c r="G65" s="629"/>
      <c r="H65" s="629"/>
      <c r="I65" s="630"/>
      <c r="J65" s="628" t="s">
        <v>170</v>
      </c>
      <c r="K65" s="629"/>
      <c r="L65" s="630"/>
      <c r="M65" s="631" t="s">
        <v>171</v>
      </c>
      <c r="N65" s="631"/>
      <c r="O65" s="631"/>
      <c r="P65" s="631" t="s">
        <v>172</v>
      </c>
      <c r="Q65" s="631"/>
      <c r="R65" s="632">
        <v>140</v>
      </c>
      <c r="S65" s="633"/>
    </row>
    <row r="66" spans="1:19" ht="30" customHeight="1">
      <c r="A66" s="637" t="s">
        <v>234</v>
      </c>
      <c r="B66" s="638"/>
      <c r="C66" s="639"/>
      <c r="D66" s="628" t="s">
        <v>184</v>
      </c>
      <c r="E66" s="629"/>
      <c r="F66" s="629"/>
      <c r="G66" s="629"/>
      <c r="H66" s="629"/>
      <c r="I66" s="630"/>
      <c r="J66" s="628" t="s">
        <v>13</v>
      </c>
      <c r="K66" s="629"/>
      <c r="L66" s="630"/>
      <c r="M66" s="628" t="s">
        <v>186</v>
      </c>
      <c r="N66" s="629"/>
      <c r="O66" s="630"/>
      <c r="P66" s="622"/>
      <c r="Q66" s="622"/>
      <c r="R66" s="660" t="s">
        <v>298</v>
      </c>
      <c r="S66" s="661"/>
    </row>
    <row r="67" spans="1:19" ht="39" customHeight="1">
      <c r="A67" s="637"/>
      <c r="B67" s="638"/>
      <c r="C67" s="639"/>
      <c r="D67" s="628" t="s">
        <v>194</v>
      </c>
      <c r="E67" s="629"/>
      <c r="F67" s="629"/>
      <c r="G67" s="629"/>
      <c r="H67" s="629"/>
      <c r="I67" s="630"/>
      <c r="J67" s="628" t="s">
        <v>170</v>
      </c>
      <c r="K67" s="629"/>
      <c r="L67" s="630"/>
      <c r="M67" s="628" t="s">
        <v>171</v>
      </c>
      <c r="N67" s="629"/>
      <c r="O67" s="630"/>
      <c r="P67" s="631" t="s">
        <v>196</v>
      </c>
      <c r="Q67" s="631"/>
      <c r="R67" s="632">
        <v>140</v>
      </c>
      <c r="S67" s="633"/>
    </row>
    <row r="68" spans="1:19" ht="30" customHeight="1">
      <c r="A68" s="637"/>
      <c r="B68" s="638"/>
      <c r="C68" s="639"/>
      <c r="D68" s="628" t="s">
        <v>201</v>
      </c>
      <c r="E68" s="629"/>
      <c r="F68" s="629"/>
      <c r="G68" s="629"/>
      <c r="H68" s="629"/>
      <c r="I68" s="630"/>
      <c r="J68" s="628" t="s">
        <v>235</v>
      </c>
      <c r="K68" s="629"/>
      <c r="L68" s="630"/>
      <c r="M68" s="628" t="s">
        <v>192</v>
      </c>
      <c r="N68" s="629"/>
      <c r="O68" s="630"/>
      <c r="P68" s="631" t="s">
        <v>236</v>
      </c>
      <c r="Q68" s="631"/>
      <c r="R68" s="632">
        <v>120</v>
      </c>
      <c r="S68" s="633"/>
    </row>
    <row r="69" spans="1:19" ht="30" customHeight="1">
      <c r="A69" s="637" t="s">
        <v>237</v>
      </c>
      <c r="B69" s="638"/>
      <c r="C69" s="639"/>
      <c r="D69" s="628" t="s">
        <v>281</v>
      </c>
      <c r="E69" s="629"/>
      <c r="F69" s="629"/>
      <c r="G69" s="629"/>
      <c r="H69" s="629"/>
      <c r="I69" s="630"/>
      <c r="J69" s="628" t="s">
        <v>238</v>
      </c>
      <c r="K69" s="629"/>
      <c r="L69" s="630"/>
      <c r="M69" s="628" t="s">
        <v>239</v>
      </c>
      <c r="N69" s="629"/>
      <c r="O69" s="630"/>
      <c r="P69" s="622" t="s">
        <v>156</v>
      </c>
      <c r="Q69" s="622"/>
      <c r="R69" s="632">
        <v>650</v>
      </c>
      <c r="S69" s="633"/>
    </row>
    <row r="70" spans="1:19" ht="39" customHeight="1">
      <c r="A70" s="637"/>
      <c r="B70" s="638"/>
      <c r="C70" s="639"/>
      <c r="D70" s="628" t="s">
        <v>292</v>
      </c>
      <c r="E70" s="629"/>
      <c r="F70" s="629"/>
      <c r="G70" s="629"/>
      <c r="H70" s="629"/>
      <c r="I70" s="630"/>
      <c r="J70" s="628" t="s">
        <v>238</v>
      </c>
      <c r="K70" s="629"/>
      <c r="L70" s="630"/>
      <c r="M70" s="628" t="s">
        <v>158</v>
      </c>
      <c r="N70" s="629"/>
      <c r="O70" s="630"/>
      <c r="P70" s="631" t="s">
        <v>159</v>
      </c>
      <c r="Q70" s="631"/>
      <c r="R70" s="632">
        <v>500</v>
      </c>
      <c r="S70" s="633"/>
    </row>
    <row r="71" spans="1:19" ht="30" customHeight="1">
      <c r="A71" s="637"/>
      <c r="B71" s="638"/>
      <c r="C71" s="639"/>
      <c r="D71" s="628" t="s">
        <v>201</v>
      </c>
      <c r="E71" s="629"/>
      <c r="F71" s="629"/>
      <c r="G71" s="629"/>
      <c r="H71" s="629"/>
      <c r="I71" s="630"/>
      <c r="J71" s="628" t="s">
        <v>240</v>
      </c>
      <c r="K71" s="629"/>
      <c r="L71" s="630"/>
      <c r="M71" s="628" t="s">
        <v>176</v>
      </c>
      <c r="N71" s="629"/>
      <c r="O71" s="630"/>
      <c r="P71" s="631" t="s">
        <v>164</v>
      </c>
      <c r="Q71" s="631"/>
      <c r="R71" s="632">
        <v>160</v>
      </c>
      <c r="S71" s="633"/>
    </row>
    <row r="72" spans="1:19" ht="30" customHeight="1">
      <c r="A72" s="637"/>
      <c r="B72" s="638"/>
      <c r="C72" s="639"/>
      <c r="D72" s="628" t="s">
        <v>165</v>
      </c>
      <c r="E72" s="629"/>
      <c r="F72" s="629"/>
      <c r="G72" s="629"/>
      <c r="H72" s="629"/>
      <c r="I72" s="630"/>
      <c r="J72" s="628"/>
      <c r="K72" s="629"/>
      <c r="L72" s="630"/>
      <c r="M72" s="628"/>
      <c r="N72" s="629"/>
      <c r="O72" s="630"/>
      <c r="P72" s="631" t="s">
        <v>188</v>
      </c>
      <c r="Q72" s="631"/>
      <c r="R72" s="632">
        <v>80</v>
      </c>
      <c r="S72" s="633"/>
    </row>
    <row r="73" spans="1:19" ht="30" customHeight="1">
      <c r="A73" s="637"/>
      <c r="B73" s="638"/>
      <c r="C73" s="639"/>
      <c r="D73" s="628" t="s">
        <v>167</v>
      </c>
      <c r="E73" s="629"/>
      <c r="F73" s="629"/>
      <c r="G73" s="629"/>
      <c r="H73" s="629"/>
      <c r="I73" s="630"/>
      <c r="J73" s="628" t="s">
        <v>161</v>
      </c>
      <c r="K73" s="629"/>
      <c r="L73" s="630"/>
      <c r="M73" s="628"/>
      <c r="N73" s="629"/>
      <c r="O73" s="630"/>
      <c r="P73" s="631" t="s">
        <v>162</v>
      </c>
      <c r="Q73" s="631"/>
      <c r="R73" s="632">
        <v>60</v>
      </c>
      <c r="S73" s="633"/>
    </row>
    <row r="74" spans="1:19" ht="30" customHeight="1">
      <c r="A74" s="640"/>
      <c r="B74" s="641"/>
      <c r="C74" s="641"/>
      <c r="D74" s="628" t="s">
        <v>163</v>
      </c>
      <c r="E74" s="629"/>
      <c r="F74" s="629"/>
      <c r="G74" s="629"/>
      <c r="H74" s="629"/>
      <c r="I74" s="630"/>
      <c r="J74" s="628" t="s">
        <v>161</v>
      </c>
      <c r="K74" s="629"/>
      <c r="L74" s="630"/>
      <c r="M74" s="628"/>
      <c r="N74" s="629"/>
      <c r="O74" s="630"/>
      <c r="P74" s="631" t="s">
        <v>168</v>
      </c>
      <c r="Q74" s="631"/>
      <c r="R74" s="632">
        <v>50</v>
      </c>
      <c r="S74" s="633"/>
    </row>
    <row r="75" spans="1:19" ht="30" customHeight="1">
      <c r="A75" s="640"/>
      <c r="B75" s="641"/>
      <c r="C75" s="641"/>
      <c r="D75" s="628" t="s">
        <v>189</v>
      </c>
      <c r="E75" s="629"/>
      <c r="F75" s="629"/>
      <c r="G75" s="629"/>
      <c r="H75" s="629"/>
      <c r="I75" s="630"/>
      <c r="J75" s="628" t="s">
        <v>238</v>
      </c>
      <c r="K75" s="629"/>
      <c r="L75" s="630"/>
      <c r="M75" s="628"/>
      <c r="N75" s="629"/>
      <c r="O75" s="630"/>
      <c r="P75" s="631" t="s">
        <v>190</v>
      </c>
      <c r="Q75" s="631"/>
      <c r="R75" s="632"/>
      <c r="S75" s="633"/>
    </row>
    <row r="76" spans="1:19" ht="30" customHeight="1">
      <c r="A76" s="637"/>
      <c r="B76" s="638"/>
      <c r="C76" s="639"/>
      <c r="D76" s="628" t="s">
        <v>194</v>
      </c>
      <c r="E76" s="629"/>
      <c r="F76" s="629"/>
      <c r="G76" s="629"/>
      <c r="H76" s="629"/>
      <c r="I76" s="630"/>
      <c r="J76" s="659" t="s">
        <v>195</v>
      </c>
      <c r="K76" s="629"/>
      <c r="L76" s="630"/>
      <c r="M76" s="628" t="s">
        <v>171</v>
      </c>
      <c r="N76" s="629"/>
      <c r="O76" s="630"/>
      <c r="P76" s="631" t="s">
        <v>196</v>
      </c>
      <c r="Q76" s="631"/>
      <c r="R76" s="632">
        <v>140</v>
      </c>
      <c r="S76" s="633"/>
    </row>
    <row r="77" spans="1:19" ht="30" customHeight="1">
      <c r="A77" s="640"/>
      <c r="B77" s="641"/>
      <c r="C77" s="641"/>
      <c r="D77" s="628" t="s">
        <v>300</v>
      </c>
      <c r="E77" s="629"/>
      <c r="F77" s="629"/>
      <c r="G77" s="629"/>
      <c r="H77" s="629"/>
      <c r="I77" s="630"/>
      <c r="J77" s="628" t="s">
        <v>238</v>
      </c>
      <c r="K77" s="629"/>
      <c r="L77" s="630"/>
      <c r="M77" s="628" t="s">
        <v>242</v>
      </c>
      <c r="N77" s="629"/>
      <c r="O77" s="630"/>
      <c r="P77" s="631" t="s">
        <v>188</v>
      </c>
      <c r="Q77" s="631"/>
      <c r="R77" s="632">
        <v>700</v>
      </c>
      <c r="S77" s="633"/>
    </row>
    <row r="78" spans="1:19" ht="30" customHeight="1">
      <c r="A78" s="640"/>
      <c r="B78" s="641"/>
      <c r="C78" s="641"/>
      <c r="D78" s="641"/>
      <c r="E78" s="641"/>
      <c r="F78" s="641"/>
      <c r="G78" s="641"/>
      <c r="H78" s="641"/>
      <c r="I78" s="641"/>
      <c r="J78" s="646"/>
      <c r="K78" s="679"/>
      <c r="L78" s="647"/>
      <c r="M78" s="646"/>
      <c r="N78" s="679"/>
      <c r="O78" s="647"/>
      <c r="P78" s="646"/>
      <c r="Q78" s="647"/>
      <c r="R78" s="680"/>
      <c r="S78" s="681"/>
    </row>
    <row r="79" spans="1:19" ht="24.95" customHeight="1">
      <c r="A79" s="673" t="s">
        <v>178</v>
      </c>
      <c r="B79" s="674"/>
      <c r="C79" s="674"/>
      <c r="D79" s="674"/>
      <c r="E79" s="674"/>
      <c r="F79" s="674"/>
      <c r="G79" s="674"/>
      <c r="H79" s="674"/>
      <c r="I79" s="674"/>
      <c r="J79" s="115"/>
      <c r="K79" s="115"/>
      <c r="L79" s="674" t="s">
        <v>179</v>
      </c>
      <c r="M79" s="674"/>
      <c r="N79" s="674"/>
      <c r="O79" s="674"/>
      <c r="P79" s="674"/>
      <c r="Q79" s="674"/>
      <c r="R79" s="674"/>
      <c r="S79" s="675"/>
    </row>
    <row r="80" spans="1:19" ht="24.95" customHeight="1">
      <c r="A80" s="676">
        <v>43738</v>
      </c>
      <c r="B80" s="677"/>
      <c r="C80" s="677"/>
      <c r="D80" s="677"/>
      <c r="E80" s="677"/>
      <c r="F80" s="677"/>
      <c r="G80" s="677"/>
      <c r="H80" s="677"/>
      <c r="I80" s="677"/>
      <c r="J80" s="116"/>
      <c r="K80" s="116"/>
      <c r="L80" s="645" t="s">
        <v>180</v>
      </c>
      <c r="M80" s="645"/>
      <c r="N80" s="645"/>
      <c r="O80" s="645"/>
      <c r="P80" s="645"/>
      <c r="Q80" s="645"/>
      <c r="R80" s="645"/>
      <c r="S80" s="678"/>
    </row>
    <row r="81" spans="1:19" ht="24.95" customHeight="1" thickBot="1">
      <c r="A81" s="668" t="s">
        <v>181</v>
      </c>
      <c r="B81" s="636"/>
      <c r="C81" s="636"/>
      <c r="D81" s="636"/>
      <c r="E81" s="636"/>
      <c r="F81" s="636"/>
      <c r="G81" s="636"/>
      <c r="H81" s="636"/>
      <c r="I81" s="636"/>
      <c r="J81" s="117"/>
      <c r="K81" s="117"/>
      <c r="L81" s="669" t="s">
        <v>182</v>
      </c>
      <c r="M81" s="669"/>
      <c r="N81" s="669"/>
      <c r="O81" s="669"/>
      <c r="P81" s="669"/>
      <c r="Q81" s="669"/>
      <c r="R81" s="669"/>
      <c r="S81" s="670"/>
    </row>
    <row r="82" spans="1:19" ht="22.5" customHeight="1">
      <c r="A82" s="671" t="s">
        <v>183</v>
      </c>
      <c r="B82" s="671"/>
      <c r="C82" s="671"/>
      <c r="D82" s="671"/>
      <c r="E82" s="671"/>
      <c r="F82" s="671"/>
      <c r="G82" s="671"/>
      <c r="H82" s="671"/>
      <c r="I82" s="671"/>
      <c r="J82" s="671"/>
      <c r="K82" s="671"/>
      <c r="L82" s="671"/>
      <c r="M82" s="671"/>
      <c r="N82" s="671"/>
      <c r="O82" s="671"/>
      <c r="P82" s="671"/>
      <c r="Q82" s="671"/>
      <c r="R82" s="671"/>
      <c r="S82" s="671"/>
    </row>
    <row r="83" spans="1:19" ht="15.75" customHeight="1">
      <c r="A83" s="672"/>
      <c r="B83" s="672"/>
      <c r="C83" s="672"/>
      <c r="D83" s="672"/>
      <c r="E83" s="672"/>
      <c r="F83" s="672"/>
      <c r="G83" s="672"/>
      <c r="H83" s="672"/>
      <c r="I83" s="672"/>
      <c r="J83" s="672"/>
      <c r="K83" s="672"/>
      <c r="L83" s="672"/>
      <c r="M83" s="672"/>
      <c r="N83" s="672"/>
      <c r="O83" s="672"/>
      <c r="P83" s="672"/>
      <c r="Q83" s="672"/>
      <c r="R83" s="672"/>
      <c r="S83" s="672"/>
    </row>
  </sheetData>
  <mergeCells count="515">
    <mergeCell ref="U34:AA34"/>
    <mergeCell ref="AD34:AH34"/>
    <mergeCell ref="U30:V30"/>
    <mergeCell ref="W30:AH30"/>
    <mergeCell ref="U31:AA31"/>
    <mergeCell ref="AD31:AH31"/>
    <mergeCell ref="U32:AH32"/>
    <mergeCell ref="U33:AA33"/>
    <mergeCell ref="AD33:AH33"/>
    <mergeCell ref="W17:W23"/>
    <mergeCell ref="U24:U26"/>
    <mergeCell ref="V24:V26"/>
    <mergeCell ref="W24:W26"/>
    <mergeCell ref="U27:U29"/>
    <mergeCell ref="V27:V29"/>
    <mergeCell ref="W27:W29"/>
    <mergeCell ref="U7:AH7"/>
    <mergeCell ref="U11:U13"/>
    <mergeCell ref="V11:V13"/>
    <mergeCell ref="W11:W13"/>
    <mergeCell ref="U14:U16"/>
    <mergeCell ref="V14:V16"/>
    <mergeCell ref="W14:W16"/>
    <mergeCell ref="U17:U23"/>
    <mergeCell ref="V17:V23"/>
    <mergeCell ref="X8:Z8"/>
    <mergeCell ref="X11:Z11"/>
    <mergeCell ref="X12:Z12"/>
    <mergeCell ref="X13:Z13"/>
    <mergeCell ref="X14:Z14"/>
    <mergeCell ref="X15:Z15"/>
    <mergeCell ref="X18:Z18"/>
    <mergeCell ref="X19:Z19"/>
    <mergeCell ref="U1:AI1"/>
    <mergeCell ref="U2:AI2"/>
    <mergeCell ref="U3:AI3"/>
    <mergeCell ref="U4:AI4"/>
    <mergeCell ref="U5:AI5"/>
    <mergeCell ref="U6:V6"/>
    <mergeCell ref="A81:I81"/>
    <mergeCell ref="L81:S81"/>
    <mergeCell ref="A82:S83"/>
    <mergeCell ref="A79:I79"/>
    <mergeCell ref="L79:S79"/>
    <mergeCell ref="A80:I80"/>
    <mergeCell ref="L80:S80"/>
    <mergeCell ref="A78:C78"/>
    <mergeCell ref="D78:I78"/>
    <mergeCell ref="J78:L78"/>
    <mergeCell ref="M78:O78"/>
    <mergeCell ref="P78:Q78"/>
    <mergeCell ref="R78:S78"/>
    <mergeCell ref="A77:C77"/>
    <mergeCell ref="D77:I77"/>
    <mergeCell ref="J77:L77"/>
    <mergeCell ref="M77:O77"/>
    <mergeCell ref="P77:Q77"/>
    <mergeCell ref="R77:S77"/>
    <mergeCell ref="A76:C76"/>
    <mergeCell ref="D76:I76"/>
    <mergeCell ref="J76:L76"/>
    <mergeCell ref="M76:O76"/>
    <mergeCell ref="P76:Q76"/>
    <mergeCell ref="R76:S76"/>
    <mergeCell ref="A75:C75"/>
    <mergeCell ref="D75:I75"/>
    <mergeCell ref="J75:L75"/>
    <mergeCell ref="M75:O75"/>
    <mergeCell ref="P75:Q75"/>
    <mergeCell ref="R75:S75"/>
    <mergeCell ref="A74:C74"/>
    <mergeCell ref="D74:I74"/>
    <mergeCell ref="J74:L74"/>
    <mergeCell ref="M74:O74"/>
    <mergeCell ref="P74:Q74"/>
    <mergeCell ref="R74:S74"/>
    <mergeCell ref="A73:C73"/>
    <mergeCell ref="D73:I73"/>
    <mergeCell ref="J73:L73"/>
    <mergeCell ref="M73:O73"/>
    <mergeCell ref="P73:Q73"/>
    <mergeCell ref="R73:S73"/>
    <mergeCell ref="A72:C72"/>
    <mergeCell ref="D72:I72"/>
    <mergeCell ref="J72:L72"/>
    <mergeCell ref="M72:O72"/>
    <mergeCell ref="P72:Q72"/>
    <mergeCell ref="R72:S72"/>
    <mergeCell ref="A71:C71"/>
    <mergeCell ref="D71:I71"/>
    <mergeCell ref="J71:L71"/>
    <mergeCell ref="M71:O71"/>
    <mergeCell ref="P71:Q71"/>
    <mergeCell ref="R71:S71"/>
    <mergeCell ref="A70:C70"/>
    <mergeCell ref="D70:I70"/>
    <mergeCell ref="J70:L70"/>
    <mergeCell ref="M70:O70"/>
    <mergeCell ref="P70:Q70"/>
    <mergeCell ref="R70:S70"/>
    <mergeCell ref="A69:C69"/>
    <mergeCell ref="D69:I69"/>
    <mergeCell ref="J69:L69"/>
    <mergeCell ref="M69:O69"/>
    <mergeCell ref="P69:Q69"/>
    <mergeCell ref="R69:S69"/>
    <mergeCell ref="A68:C68"/>
    <mergeCell ref="D68:I68"/>
    <mergeCell ref="J68:L68"/>
    <mergeCell ref="M68:O68"/>
    <mergeCell ref="P68:Q68"/>
    <mergeCell ref="R68:S68"/>
    <mergeCell ref="A67:C67"/>
    <mergeCell ref="D67:I67"/>
    <mergeCell ref="J67:L67"/>
    <mergeCell ref="M67:O67"/>
    <mergeCell ref="P67:Q67"/>
    <mergeCell ref="R67:S67"/>
    <mergeCell ref="A66:C66"/>
    <mergeCell ref="D66:I66"/>
    <mergeCell ref="J66:L66"/>
    <mergeCell ref="M66:O66"/>
    <mergeCell ref="P66:Q66"/>
    <mergeCell ref="R66:S66"/>
    <mergeCell ref="A65:C65"/>
    <mergeCell ref="D65:I65"/>
    <mergeCell ref="J65:L65"/>
    <mergeCell ref="M65:O65"/>
    <mergeCell ref="P65:Q65"/>
    <mergeCell ref="R65:S65"/>
    <mergeCell ref="A64:C64"/>
    <mergeCell ref="D64:I64"/>
    <mergeCell ref="J64:L64"/>
    <mergeCell ref="M64:O64"/>
    <mergeCell ref="P64:Q64"/>
    <mergeCell ref="R64:S64"/>
    <mergeCell ref="A63:C63"/>
    <mergeCell ref="D63:I63"/>
    <mergeCell ref="J63:L63"/>
    <mergeCell ref="M63:O63"/>
    <mergeCell ref="P63:Q63"/>
    <mergeCell ref="R63:S63"/>
    <mergeCell ref="A62:C62"/>
    <mergeCell ref="D62:I62"/>
    <mergeCell ref="J62:L62"/>
    <mergeCell ref="M62:O62"/>
    <mergeCell ref="P62:Q62"/>
    <mergeCell ref="R62:S62"/>
    <mergeCell ref="A61:C61"/>
    <mergeCell ref="D61:I61"/>
    <mergeCell ref="J61:L61"/>
    <mergeCell ref="M61:O61"/>
    <mergeCell ref="P61:Q61"/>
    <mergeCell ref="R61:S61"/>
    <mergeCell ref="A60:C60"/>
    <mergeCell ref="D60:I60"/>
    <mergeCell ref="J60:L60"/>
    <mergeCell ref="M60:O60"/>
    <mergeCell ref="P60:Q60"/>
    <mergeCell ref="R60:S60"/>
    <mergeCell ref="A59:C59"/>
    <mergeCell ref="D59:I59"/>
    <mergeCell ref="J59:L59"/>
    <mergeCell ref="M59:O59"/>
    <mergeCell ref="P59:Q59"/>
    <mergeCell ref="R59:S59"/>
    <mergeCell ref="A58:C58"/>
    <mergeCell ref="D58:I58"/>
    <mergeCell ref="J58:L58"/>
    <mergeCell ref="M58:O58"/>
    <mergeCell ref="P58:Q58"/>
    <mergeCell ref="R58:S58"/>
    <mergeCell ref="A57:C57"/>
    <mergeCell ref="D57:I57"/>
    <mergeCell ref="J57:L57"/>
    <mergeCell ref="M57:O57"/>
    <mergeCell ref="P57:Q57"/>
    <mergeCell ref="R57:S57"/>
    <mergeCell ref="A56:C56"/>
    <mergeCell ref="D56:I56"/>
    <mergeCell ref="J56:L56"/>
    <mergeCell ref="M56:O56"/>
    <mergeCell ref="P56:Q56"/>
    <mergeCell ref="R56:S56"/>
    <mergeCell ref="A55:C55"/>
    <mergeCell ref="D55:I55"/>
    <mergeCell ref="J55:L55"/>
    <mergeCell ref="M55:O55"/>
    <mergeCell ref="P55:Q55"/>
    <mergeCell ref="R55:S55"/>
    <mergeCell ref="A54:C54"/>
    <mergeCell ref="D54:I54"/>
    <mergeCell ref="J54:L54"/>
    <mergeCell ref="M54:O54"/>
    <mergeCell ref="P54:Q54"/>
    <mergeCell ref="R54:S54"/>
    <mergeCell ref="R52:S52"/>
    <mergeCell ref="A53:C53"/>
    <mergeCell ref="D53:I53"/>
    <mergeCell ref="J53:L53"/>
    <mergeCell ref="M53:O53"/>
    <mergeCell ref="P53:Q53"/>
    <mergeCell ref="R53:S53"/>
    <mergeCell ref="A51:C51"/>
    <mergeCell ref="D51:I51"/>
    <mergeCell ref="M51:O51"/>
    <mergeCell ref="P51:Q51"/>
    <mergeCell ref="R51:S51"/>
    <mergeCell ref="A52:C52"/>
    <mergeCell ref="D52:I52"/>
    <mergeCell ref="J52:L52"/>
    <mergeCell ref="M52:O52"/>
    <mergeCell ref="P52:Q52"/>
    <mergeCell ref="A50:C50"/>
    <mergeCell ref="D50:I50"/>
    <mergeCell ref="J50:L50"/>
    <mergeCell ref="M50:O50"/>
    <mergeCell ref="P50:Q50"/>
    <mergeCell ref="R50:S50"/>
    <mergeCell ref="A49:C49"/>
    <mergeCell ref="D49:I49"/>
    <mergeCell ref="J49:L49"/>
    <mergeCell ref="M49:O49"/>
    <mergeCell ref="P49:Q49"/>
    <mergeCell ref="R49:S49"/>
    <mergeCell ref="A48:C48"/>
    <mergeCell ref="D48:I48"/>
    <mergeCell ref="J48:L48"/>
    <mergeCell ref="M48:O48"/>
    <mergeCell ref="P48:Q48"/>
    <mergeCell ref="R48:S48"/>
    <mergeCell ref="A47:C47"/>
    <mergeCell ref="D47:I47"/>
    <mergeCell ref="J47:L47"/>
    <mergeCell ref="M47:O47"/>
    <mergeCell ref="P47:Q47"/>
    <mergeCell ref="R47:S47"/>
    <mergeCell ref="A46:C46"/>
    <mergeCell ref="D46:I46"/>
    <mergeCell ref="J46:L46"/>
    <mergeCell ref="M46:O46"/>
    <mergeCell ref="P46:Q46"/>
    <mergeCell ref="R46:S46"/>
    <mergeCell ref="A45:C45"/>
    <mergeCell ref="D45:I45"/>
    <mergeCell ref="J45:L45"/>
    <mergeCell ref="M45:O45"/>
    <mergeCell ref="P45:Q45"/>
    <mergeCell ref="R45:S45"/>
    <mergeCell ref="A44:C44"/>
    <mergeCell ref="D44:I44"/>
    <mergeCell ref="J44:L44"/>
    <mergeCell ref="M44:O44"/>
    <mergeCell ref="P44:Q44"/>
    <mergeCell ref="R44:S44"/>
    <mergeCell ref="A43:C43"/>
    <mergeCell ref="D43:I43"/>
    <mergeCell ref="J43:L43"/>
    <mergeCell ref="M43:O43"/>
    <mergeCell ref="P43:Q43"/>
    <mergeCell ref="R43:S43"/>
    <mergeCell ref="A42:C42"/>
    <mergeCell ref="D42:I42"/>
    <mergeCell ref="J42:L42"/>
    <mergeCell ref="M42:O42"/>
    <mergeCell ref="P42:Q42"/>
    <mergeCell ref="R42:S42"/>
    <mergeCell ref="A41:C41"/>
    <mergeCell ref="D41:I41"/>
    <mergeCell ref="J41:L41"/>
    <mergeCell ref="M41:O41"/>
    <mergeCell ref="P41:Q41"/>
    <mergeCell ref="R41:S41"/>
    <mergeCell ref="A40:C40"/>
    <mergeCell ref="D40:I40"/>
    <mergeCell ref="J40:L40"/>
    <mergeCell ref="M40:O40"/>
    <mergeCell ref="P40:Q40"/>
    <mergeCell ref="R40:S40"/>
    <mergeCell ref="A39:C39"/>
    <mergeCell ref="D39:I39"/>
    <mergeCell ref="J39:L39"/>
    <mergeCell ref="M39:O39"/>
    <mergeCell ref="P39:Q39"/>
    <mergeCell ref="R39:S39"/>
    <mergeCell ref="A38:C38"/>
    <mergeCell ref="D38:I38"/>
    <mergeCell ref="J38:L38"/>
    <mergeCell ref="M38:O38"/>
    <mergeCell ref="P38:Q38"/>
    <mergeCell ref="R38:S38"/>
    <mergeCell ref="A37:C37"/>
    <mergeCell ref="D37:I37"/>
    <mergeCell ref="J37:L37"/>
    <mergeCell ref="M37:O37"/>
    <mergeCell ref="P37:Q37"/>
    <mergeCell ref="R37:S37"/>
    <mergeCell ref="A36:C36"/>
    <mergeCell ref="D36:I36"/>
    <mergeCell ref="J36:L36"/>
    <mergeCell ref="M36:O36"/>
    <mergeCell ref="P36:Q36"/>
    <mergeCell ref="R36:S36"/>
    <mergeCell ref="A35:C35"/>
    <mergeCell ref="D35:I35"/>
    <mergeCell ref="J35:L35"/>
    <mergeCell ref="M35:O35"/>
    <mergeCell ref="P35:Q35"/>
    <mergeCell ref="R35:S35"/>
    <mergeCell ref="A34:C34"/>
    <mergeCell ref="D34:I34"/>
    <mergeCell ref="J34:L34"/>
    <mergeCell ref="M34:O34"/>
    <mergeCell ref="P34:Q34"/>
    <mergeCell ref="R34:S34"/>
    <mergeCell ref="A33:C33"/>
    <mergeCell ref="D33:I33"/>
    <mergeCell ref="J33:L33"/>
    <mergeCell ref="M33:O33"/>
    <mergeCell ref="P33:Q33"/>
    <mergeCell ref="R33:S33"/>
    <mergeCell ref="A32:C32"/>
    <mergeCell ref="D32:I32"/>
    <mergeCell ref="J32:L32"/>
    <mergeCell ref="M32:O32"/>
    <mergeCell ref="P32:Q32"/>
    <mergeCell ref="R32:S32"/>
    <mergeCell ref="A31:C31"/>
    <mergeCell ref="D31:I31"/>
    <mergeCell ref="J31:L31"/>
    <mergeCell ref="M31:O31"/>
    <mergeCell ref="P31:Q31"/>
    <mergeCell ref="R31:S31"/>
    <mergeCell ref="A30:C30"/>
    <mergeCell ref="D30:I30"/>
    <mergeCell ref="J30:L30"/>
    <mergeCell ref="M30:O30"/>
    <mergeCell ref="P30:Q30"/>
    <mergeCell ref="R30:S30"/>
    <mergeCell ref="A29:C29"/>
    <mergeCell ref="D29:I29"/>
    <mergeCell ref="J29:L29"/>
    <mergeCell ref="M29:O29"/>
    <mergeCell ref="P29:Q29"/>
    <mergeCell ref="R29:S29"/>
    <mergeCell ref="A28:C28"/>
    <mergeCell ref="D28:I28"/>
    <mergeCell ref="J28:L28"/>
    <mergeCell ref="M28:O28"/>
    <mergeCell ref="P28:Q28"/>
    <mergeCell ref="R28:S28"/>
    <mergeCell ref="A27:C27"/>
    <mergeCell ref="D27:I27"/>
    <mergeCell ref="J27:L27"/>
    <mergeCell ref="M27:O27"/>
    <mergeCell ref="P27:Q27"/>
    <mergeCell ref="R27:S27"/>
    <mergeCell ref="A26:C26"/>
    <mergeCell ref="D26:I26"/>
    <mergeCell ref="J26:L26"/>
    <mergeCell ref="M26:O26"/>
    <mergeCell ref="P26:Q26"/>
    <mergeCell ref="R26:S26"/>
    <mergeCell ref="A25:C25"/>
    <mergeCell ref="D25:I25"/>
    <mergeCell ref="J25:L25"/>
    <mergeCell ref="M25:O25"/>
    <mergeCell ref="P25:Q25"/>
    <mergeCell ref="R25:S25"/>
    <mergeCell ref="A24:C24"/>
    <mergeCell ref="D24:I24"/>
    <mergeCell ref="J24:L24"/>
    <mergeCell ref="M24:O24"/>
    <mergeCell ref="P24:Q24"/>
    <mergeCell ref="R24:S24"/>
    <mergeCell ref="A23:C23"/>
    <mergeCell ref="D23:I23"/>
    <mergeCell ref="J23:L23"/>
    <mergeCell ref="M23:O23"/>
    <mergeCell ref="P23:Q23"/>
    <mergeCell ref="R23:S23"/>
    <mergeCell ref="A22:C22"/>
    <mergeCell ref="D22:I22"/>
    <mergeCell ref="J22:L22"/>
    <mergeCell ref="M22:O22"/>
    <mergeCell ref="P22:Q22"/>
    <mergeCell ref="R22:S22"/>
    <mergeCell ref="P21:Q21"/>
    <mergeCell ref="R21:S21"/>
    <mergeCell ref="R20:S20"/>
    <mergeCell ref="M13:O13"/>
    <mergeCell ref="P13:Q13"/>
    <mergeCell ref="R13:S13"/>
    <mergeCell ref="R18:S18"/>
    <mergeCell ref="D19:I19"/>
    <mergeCell ref="J19:L19"/>
    <mergeCell ref="M19:O19"/>
    <mergeCell ref="P19:Q19"/>
    <mergeCell ref="R19:S19"/>
    <mergeCell ref="R16:S16"/>
    <mergeCell ref="D17:I17"/>
    <mergeCell ref="J17:L17"/>
    <mergeCell ref="M17:O17"/>
    <mergeCell ref="P17:Q17"/>
    <mergeCell ref="R17:S17"/>
    <mergeCell ref="J16:L16"/>
    <mergeCell ref="M16:O16"/>
    <mergeCell ref="P16:Q16"/>
    <mergeCell ref="M6:R6"/>
    <mergeCell ref="C7:S7"/>
    <mergeCell ref="D8:I8"/>
    <mergeCell ref="J8:L8"/>
    <mergeCell ref="M8:O8"/>
    <mergeCell ref="P8:Q8"/>
    <mergeCell ref="R8:S8"/>
    <mergeCell ref="A11:C11"/>
    <mergeCell ref="D11:I11"/>
    <mergeCell ref="J11:L11"/>
    <mergeCell ref="M11:O11"/>
    <mergeCell ref="P11:Q11"/>
    <mergeCell ref="A10:C10"/>
    <mergeCell ref="D10:I10"/>
    <mergeCell ref="J10:L10"/>
    <mergeCell ref="M10:O10"/>
    <mergeCell ref="P10:Q10"/>
    <mergeCell ref="A9:C9"/>
    <mergeCell ref="D9:I9"/>
    <mergeCell ref="J9:L9"/>
    <mergeCell ref="M9:O9"/>
    <mergeCell ref="A1:L2"/>
    <mergeCell ref="O1:S2"/>
    <mergeCell ref="C3:I3"/>
    <mergeCell ref="M3:R3"/>
    <mergeCell ref="C4:I4"/>
    <mergeCell ref="M4:R4"/>
    <mergeCell ref="A21:C21"/>
    <mergeCell ref="D21:I21"/>
    <mergeCell ref="J21:L21"/>
    <mergeCell ref="M21:O21"/>
    <mergeCell ref="A20:C20"/>
    <mergeCell ref="D20:I20"/>
    <mergeCell ref="J20:L20"/>
    <mergeCell ref="M20:O20"/>
    <mergeCell ref="P20:Q20"/>
    <mergeCell ref="A19:C19"/>
    <mergeCell ref="A18:C18"/>
    <mergeCell ref="D18:I18"/>
    <mergeCell ref="J18:L18"/>
    <mergeCell ref="M18:O18"/>
    <mergeCell ref="P18:Q18"/>
    <mergeCell ref="A17:C17"/>
    <mergeCell ref="A16:C16"/>
    <mergeCell ref="D16:I16"/>
    <mergeCell ref="A4:B4"/>
    <mergeCell ref="A5:B5"/>
    <mergeCell ref="A6:B6"/>
    <mergeCell ref="C5:I5"/>
    <mergeCell ref="C6:I6"/>
    <mergeCell ref="A3:B3"/>
    <mergeCell ref="A15:C15"/>
    <mergeCell ref="A14:C14"/>
    <mergeCell ref="D14:I14"/>
    <mergeCell ref="A13:C13"/>
    <mergeCell ref="A12:C12"/>
    <mergeCell ref="D12:I12"/>
    <mergeCell ref="D15:I15"/>
    <mergeCell ref="D13:I13"/>
    <mergeCell ref="X20:Z20"/>
    <mergeCell ref="X21:Z23"/>
    <mergeCell ref="X24:Z24"/>
    <mergeCell ref="X25:Z25"/>
    <mergeCell ref="X26:Z26"/>
    <mergeCell ref="P9:Q9"/>
    <mergeCell ref="A7:B7"/>
    <mergeCell ref="A8:C8"/>
    <mergeCell ref="J14:L14"/>
    <mergeCell ref="M14:O14"/>
    <mergeCell ref="P14:Q14"/>
    <mergeCell ref="J12:L12"/>
    <mergeCell ref="M12:O12"/>
    <mergeCell ref="P12:Q12"/>
    <mergeCell ref="R11:S11"/>
    <mergeCell ref="R10:S10"/>
    <mergeCell ref="R9:S9"/>
    <mergeCell ref="R14:S14"/>
    <mergeCell ref="J15:L15"/>
    <mergeCell ref="M15:O15"/>
    <mergeCell ref="P15:Q15"/>
    <mergeCell ref="R15:S15"/>
    <mergeCell ref="R12:S12"/>
    <mergeCell ref="J13:L13"/>
    <mergeCell ref="AB8:AC8"/>
    <mergeCell ref="X27:Z27"/>
    <mergeCell ref="X28:Z28"/>
    <mergeCell ref="X29:Z29"/>
    <mergeCell ref="X9:Z9"/>
    <mergeCell ref="X10:Z10"/>
    <mergeCell ref="AB9:AC9"/>
    <mergeCell ref="AB10:AC10"/>
    <mergeCell ref="AB11:AC11"/>
    <mergeCell ref="AB12:AC12"/>
    <mergeCell ref="AB13:AC13"/>
    <mergeCell ref="AB14:AC14"/>
    <mergeCell ref="AB15:AC15"/>
    <mergeCell ref="AB16:AC16"/>
    <mergeCell ref="AB17:AC17"/>
    <mergeCell ref="AB18:AC18"/>
    <mergeCell ref="AB19:AC19"/>
    <mergeCell ref="AB20:AC20"/>
    <mergeCell ref="AB26:AC26"/>
    <mergeCell ref="AB27:AC27"/>
    <mergeCell ref="AB28:AC28"/>
    <mergeCell ref="AB29:AC29"/>
    <mergeCell ref="X16:Z16"/>
    <mergeCell ref="X17:Z17"/>
  </mergeCells>
  <phoneticPr fontId="2" type="noConversion"/>
  <hyperlinks>
    <hyperlink ref="L81" r:id="rId1" location="209)    FAX:031)429-1314" display="TEL:031)429-1321 (#209)    FAX:031)429-1314" xr:uid="{2F60362F-1593-4343-B471-D9A197ECF8BC}"/>
  </hyperlinks>
  <pageMargins left="0.7" right="0.7" top="0.75" bottom="0.75" header="0.3" footer="0.3"/>
  <pageSetup paperSize="9" orientation="portrait" verticalDpi="0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8BDFC9-5B1A-4ACF-95F7-9485D3677468}">
  <sheetPr>
    <tabColor rgb="FFFF0000"/>
  </sheetPr>
  <dimension ref="A1:V41"/>
  <sheetViews>
    <sheetView topLeftCell="A14" workbookViewId="0">
      <selection activeCell="D27" sqref="D27"/>
    </sheetView>
  </sheetViews>
  <sheetFormatPr defaultRowHeight="14.25"/>
  <cols>
    <col min="1" max="1" width="10" style="107" customWidth="1"/>
    <col min="2" max="2" width="4.75" style="107" customWidth="1"/>
    <col min="3" max="3" width="9.125" style="107" customWidth="1"/>
    <col min="4" max="9" width="6" style="107" customWidth="1"/>
    <col min="10" max="11" width="3" style="107" customWidth="1"/>
    <col min="12" max="12" width="12.5" style="107" customWidth="1"/>
    <col min="13" max="16" width="3.625" style="107" customWidth="1"/>
    <col min="17" max="17" width="6.375" style="107" customWidth="1"/>
    <col min="18" max="18" width="7.5" style="107" customWidth="1"/>
    <col min="19" max="19" width="14.875" style="107" customWidth="1"/>
    <col min="20" max="21" width="9" style="107"/>
    <col min="22" max="22" width="17.125" style="107" bestFit="1" customWidth="1"/>
    <col min="23" max="264" width="9" style="107"/>
    <col min="265" max="265" width="4.75" style="107" customWidth="1"/>
    <col min="266" max="266" width="17.875" style="107" customWidth="1"/>
    <col min="267" max="267" width="11.875" style="107" customWidth="1"/>
    <col min="268" max="268" width="8.375" style="107" customWidth="1"/>
    <col min="269" max="269" width="9" style="107"/>
    <col min="270" max="270" width="6.5" style="107" customWidth="1"/>
    <col min="271" max="271" width="12.5" style="107" customWidth="1"/>
    <col min="272" max="272" width="7.5" style="107" customWidth="1"/>
    <col min="273" max="273" width="2.125" style="107" customWidth="1"/>
    <col min="274" max="274" width="6.25" style="107" customWidth="1"/>
    <col min="275" max="275" width="2.25" style="107" customWidth="1"/>
    <col min="276" max="520" width="9" style="107"/>
    <col min="521" max="521" width="4.75" style="107" customWidth="1"/>
    <col min="522" max="522" width="17.875" style="107" customWidth="1"/>
    <col min="523" max="523" width="11.875" style="107" customWidth="1"/>
    <col min="524" max="524" width="8.375" style="107" customWidth="1"/>
    <col min="525" max="525" width="9" style="107"/>
    <col min="526" max="526" width="6.5" style="107" customWidth="1"/>
    <col min="527" max="527" width="12.5" style="107" customWidth="1"/>
    <col min="528" max="528" width="7.5" style="107" customWidth="1"/>
    <col min="529" max="529" width="2.125" style="107" customWidth="1"/>
    <col min="530" max="530" width="6.25" style="107" customWidth="1"/>
    <col min="531" max="531" width="2.25" style="107" customWidth="1"/>
    <col min="532" max="776" width="9" style="107"/>
    <col min="777" max="777" width="4.75" style="107" customWidth="1"/>
    <col min="778" max="778" width="17.875" style="107" customWidth="1"/>
    <col min="779" max="779" width="11.875" style="107" customWidth="1"/>
    <col min="780" max="780" width="8.375" style="107" customWidth="1"/>
    <col min="781" max="781" width="9" style="107"/>
    <col min="782" max="782" width="6.5" style="107" customWidth="1"/>
    <col min="783" max="783" width="12.5" style="107" customWidth="1"/>
    <col min="784" max="784" width="7.5" style="107" customWidth="1"/>
    <col min="785" max="785" width="2.125" style="107" customWidth="1"/>
    <col min="786" max="786" width="6.25" style="107" customWidth="1"/>
    <col min="787" max="787" width="2.25" style="107" customWidth="1"/>
    <col min="788" max="1032" width="9" style="107"/>
    <col min="1033" max="1033" width="4.75" style="107" customWidth="1"/>
    <col min="1034" max="1034" width="17.875" style="107" customWidth="1"/>
    <col min="1035" max="1035" width="11.875" style="107" customWidth="1"/>
    <col min="1036" max="1036" width="8.375" style="107" customWidth="1"/>
    <col min="1037" max="1037" width="9" style="107"/>
    <col min="1038" max="1038" width="6.5" style="107" customWidth="1"/>
    <col min="1039" max="1039" width="12.5" style="107" customWidth="1"/>
    <col min="1040" max="1040" width="7.5" style="107" customWidth="1"/>
    <col min="1041" max="1041" width="2.125" style="107" customWidth="1"/>
    <col min="1042" max="1042" width="6.25" style="107" customWidth="1"/>
    <col min="1043" max="1043" width="2.25" style="107" customWidth="1"/>
    <col min="1044" max="1288" width="9" style="107"/>
    <col min="1289" max="1289" width="4.75" style="107" customWidth="1"/>
    <col min="1290" max="1290" width="17.875" style="107" customWidth="1"/>
    <col min="1291" max="1291" width="11.875" style="107" customWidth="1"/>
    <col min="1292" max="1292" width="8.375" style="107" customWidth="1"/>
    <col min="1293" max="1293" width="9" style="107"/>
    <col min="1294" max="1294" width="6.5" style="107" customWidth="1"/>
    <col min="1295" max="1295" width="12.5" style="107" customWidth="1"/>
    <col min="1296" max="1296" width="7.5" style="107" customWidth="1"/>
    <col min="1297" max="1297" width="2.125" style="107" customWidth="1"/>
    <col min="1298" max="1298" width="6.25" style="107" customWidth="1"/>
    <col min="1299" max="1299" width="2.25" style="107" customWidth="1"/>
    <col min="1300" max="1544" width="9" style="107"/>
    <col min="1545" max="1545" width="4.75" style="107" customWidth="1"/>
    <col min="1546" max="1546" width="17.875" style="107" customWidth="1"/>
    <col min="1547" max="1547" width="11.875" style="107" customWidth="1"/>
    <col min="1548" max="1548" width="8.375" style="107" customWidth="1"/>
    <col min="1549" max="1549" width="9" style="107"/>
    <col min="1550" max="1550" width="6.5" style="107" customWidth="1"/>
    <col min="1551" max="1551" width="12.5" style="107" customWidth="1"/>
    <col min="1552" max="1552" width="7.5" style="107" customWidth="1"/>
    <col min="1553" max="1553" width="2.125" style="107" customWidth="1"/>
    <col min="1554" max="1554" width="6.25" style="107" customWidth="1"/>
    <col min="1555" max="1555" width="2.25" style="107" customWidth="1"/>
    <col min="1556" max="1800" width="9" style="107"/>
    <col min="1801" max="1801" width="4.75" style="107" customWidth="1"/>
    <col min="1802" max="1802" width="17.875" style="107" customWidth="1"/>
    <col min="1803" max="1803" width="11.875" style="107" customWidth="1"/>
    <col min="1804" max="1804" width="8.375" style="107" customWidth="1"/>
    <col min="1805" max="1805" width="9" style="107"/>
    <col min="1806" max="1806" width="6.5" style="107" customWidth="1"/>
    <col min="1807" max="1807" width="12.5" style="107" customWidth="1"/>
    <col min="1808" max="1808" width="7.5" style="107" customWidth="1"/>
    <col min="1809" max="1809" width="2.125" style="107" customWidth="1"/>
    <col min="1810" max="1810" width="6.25" style="107" customWidth="1"/>
    <col min="1811" max="1811" width="2.25" style="107" customWidth="1"/>
    <col min="1812" max="2056" width="9" style="107"/>
    <col min="2057" max="2057" width="4.75" style="107" customWidth="1"/>
    <col min="2058" max="2058" width="17.875" style="107" customWidth="1"/>
    <col min="2059" max="2059" width="11.875" style="107" customWidth="1"/>
    <col min="2060" max="2060" width="8.375" style="107" customWidth="1"/>
    <col min="2061" max="2061" width="9" style="107"/>
    <col min="2062" max="2062" width="6.5" style="107" customWidth="1"/>
    <col min="2063" max="2063" width="12.5" style="107" customWidth="1"/>
    <col min="2064" max="2064" width="7.5" style="107" customWidth="1"/>
    <col min="2065" max="2065" width="2.125" style="107" customWidth="1"/>
    <col min="2066" max="2066" width="6.25" style="107" customWidth="1"/>
    <col min="2067" max="2067" width="2.25" style="107" customWidth="1"/>
    <col min="2068" max="2312" width="9" style="107"/>
    <col min="2313" max="2313" width="4.75" style="107" customWidth="1"/>
    <col min="2314" max="2314" width="17.875" style="107" customWidth="1"/>
    <col min="2315" max="2315" width="11.875" style="107" customWidth="1"/>
    <col min="2316" max="2316" width="8.375" style="107" customWidth="1"/>
    <col min="2317" max="2317" width="9" style="107"/>
    <col min="2318" max="2318" width="6.5" style="107" customWidth="1"/>
    <col min="2319" max="2319" width="12.5" style="107" customWidth="1"/>
    <col min="2320" max="2320" width="7.5" style="107" customWidth="1"/>
    <col min="2321" max="2321" width="2.125" style="107" customWidth="1"/>
    <col min="2322" max="2322" width="6.25" style="107" customWidth="1"/>
    <col min="2323" max="2323" width="2.25" style="107" customWidth="1"/>
    <col min="2324" max="2568" width="9" style="107"/>
    <col min="2569" max="2569" width="4.75" style="107" customWidth="1"/>
    <col min="2570" max="2570" width="17.875" style="107" customWidth="1"/>
    <col min="2571" max="2571" width="11.875" style="107" customWidth="1"/>
    <col min="2572" max="2572" width="8.375" style="107" customWidth="1"/>
    <col min="2573" max="2573" width="9" style="107"/>
    <col min="2574" max="2574" width="6.5" style="107" customWidth="1"/>
    <col min="2575" max="2575" width="12.5" style="107" customWidth="1"/>
    <col min="2576" max="2576" width="7.5" style="107" customWidth="1"/>
    <col min="2577" max="2577" width="2.125" style="107" customWidth="1"/>
    <col min="2578" max="2578" width="6.25" style="107" customWidth="1"/>
    <col min="2579" max="2579" width="2.25" style="107" customWidth="1"/>
    <col min="2580" max="2824" width="9" style="107"/>
    <col min="2825" max="2825" width="4.75" style="107" customWidth="1"/>
    <col min="2826" max="2826" width="17.875" style="107" customWidth="1"/>
    <col min="2827" max="2827" width="11.875" style="107" customWidth="1"/>
    <col min="2828" max="2828" width="8.375" style="107" customWidth="1"/>
    <col min="2829" max="2829" width="9" style="107"/>
    <col min="2830" max="2830" width="6.5" style="107" customWidth="1"/>
    <col min="2831" max="2831" width="12.5" style="107" customWidth="1"/>
    <col min="2832" max="2832" width="7.5" style="107" customWidth="1"/>
    <col min="2833" max="2833" width="2.125" style="107" customWidth="1"/>
    <col min="2834" max="2834" width="6.25" style="107" customWidth="1"/>
    <col min="2835" max="2835" width="2.25" style="107" customWidth="1"/>
    <col min="2836" max="3080" width="9" style="107"/>
    <col min="3081" max="3081" width="4.75" style="107" customWidth="1"/>
    <col min="3082" max="3082" width="17.875" style="107" customWidth="1"/>
    <col min="3083" max="3083" width="11.875" style="107" customWidth="1"/>
    <col min="3084" max="3084" width="8.375" style="107" customWidth="1"/>
    <col min="3085" max="3085" width="9" style="107"/>
    <col min="3086" max="3086" width="6.5" style="107" customWidth="1"/>
    <col min="3087" max="3087" width="12.5" style="107" customWidth="1"/>
    <col min="3088" max="3088" width="7.5" style="107" customWidth="1"/>
    <col min="3089" max="3089" width="2.125" style="107" customWidth="1"/>
    <col min="3090" max="3090" width="6.25" style="107" customWidth="1"/>
    <col min="3091" max="3091" width="2.25" style="107" customWidth="1"/>
    <col min="3092" max="3336" width="9" style="107"/>
    <col min="3337" max="3337" width="4.75" style="107" customWidth="1"/>
    <col min="3338" max="3338" width="17.875" style="107" customWidth="1"/>
    <col min="3339" max="3339" width="11.875" style="107" customWidth="1"/>
    <col min="3340" max="3340" width="8.375" style="107" customWidth="1"/>
    <col min="3341" max="3341" width="9" style="107"/>
    <col min="3342" max="3342" width="6.5" style="107" customWidth="1"/>
    <col min="3343" max="3343" width="12.5" style="107" customWidth="1"/>
    <col min="3344" max="3344" width="7.5" style="107" customWidth="1"/>
    <col min="3345" max="3345" width="2.125" style="107" customWidth="1"/>
    <col min="3346" max="3346" width="6.25" style="107" customWidth="1"/>
    <col min="3347" max="3347" width="2.25" style="107" customWidth="1"/>
    <col min="3348" max="3592" width="9" style="107"/>
    <col min="3593" max="3593" width="4.75" style="107" customWidth="1"/>
    <col min="3594" max="3594" width="17.875" style="107" customWidth="1"/>
    <col min="3595" max="3595" width="11.875" style="107" customWidth="1"/>
    <col min="3596" max="3596" width="8.375" style="107" customWidth="1"/>
    <col min="3597" max="3597" width="9" style="107"/>
    <col min="3598" max="3598" width="6.5" style="107" customWidth="1"/>
    <col min="3599" max="3599" width="12.5" style="107" customWidth="1"/>
    <col min="3600" max="3600" width="7.5" style="107" customWidth="1"/>
    <col min="3601" max="3601" width="2.125" style="107" customWidth="1"/>
    <col min="3602" max="3602" width="6.25" style="107" customWidth="1"/>
    <col min="3603" max="3603" width="2.25" style="107" customWidth="1"/>
    <col min="3604" max="3848" width="9" style="107"/>
    <col min="3849" max="3849" width="4.75" style="107" customWidth="1"/>
    <col min="3850" max="3850" width="17.875" style="107" customWidth="1"/>
    <col min="3851" max="3851" width="11.875" style="107" customWidth="1"/>
    <col min="3852" max="3852" width="8.375" style="107" customWidth="1"/>
    <col min="3853" max="3853" width="9" style="107"/>
    <col min="3854" max="3854" width="6.5" style="107" customWidth="1"/>
    <col min="3855" max="3855" width="12.5" style="107" customWidth="1"/>
    <col min="3856" max="3856" width="7.5" style="107" customWidth="1"/>
    <col min="3857" max="3857" width="2.125" style="107" customWidth="1"/>
    <col min="3858" max="3858" width="6.25" style="107" customWidth="1"/>
    <col min="3859" max="3859" width="2.25" style="107" customWidth="1"/>
    <col min="3860" max="4104" width="9" style="107"/>
    <col min="4105" max="4105" width="4.75" style="107" customWidth="1"/>
    <col min="4106" max="4106" width="17.875" style="107" customWidth="1"/>
    <col min="4107" max="4107" width="11.875" style="107" customWidth="1"/>
    <col min="4108" max="4108" width="8.375" style="107" customWidth="1"/>
    <col min="4109" max="4109" width="9" style="107"/>
    <col min="4110" max="4110" width="6.5" style="107" customWidth="1"/>
    <col min="4111" max="4111" width="12.5" style="107" customWidth="1"/>
    <col min="4112" max="4112" width="7.5" style="107" customWidth="1"/>
    <col min="4113" max="4113" width="2.125" style="107" customWidth="1"/>
    <col min="4114" max="4114" width="6.25" style="107" customWidth="1"/>
    <col min="4115" max="4115" width="2.25" style="107" customWidth="1"/>
    <col min="4116" max="4360" width="9" style="107"/>
    <col min="4361" max="4361" width="4.75" style="107" customWidth="1"/>
    <col min="4362" max="4362" width="17.875" style="107" customWidth="1"/>
    <col min="4363" max="4363" width="11.875" style="107" customWidth="1"/>
    <col min="4364" max="4364" width="8.375" style="107" customWidth="1"/>
    <col min="4365" max="4365" width="9" style="107"/>
    <col min="4366" max="4366" width="6.5" style="107" customWidth="1"/>
    <col min="4367" max="4367" width="12.5" style="107" customWidth="1"/>
    <col min="4368" max="4368" width="7.5" style="107" customWidth="1"/>
    <col min="4369" max="4369" width="2.125" style="107" customWidth="1"/>
    <col min="4370" max="4370" width="6.25" style="107" customWidth="1"/>
    <col min="4371" max="4371" width="2.25" style="107" customWidth="1"/>
    <col min="4372" max="4616" width="9" style="107"/>
    <col min="4617" max="4617" width="4.75" style="107" customWidth="1"/>
    <col min="4618" max="4618" width="17.875" style="107" customWidth="1"/>
    <col min="4619" max="4619" width="11.875" style="107" customWidth="1"/>
    <col min="4620" max="4620" width="8.375" style="107" customWidth="1"/>
    <col min="4621" max="4621" width="9" style="107"/>
    <col min="4622" max="4622" width="6.5" style="107" customWidth="1"/>
    <col min="4623" max="4623" width="12.5" style="107" customWidth="1"/>
    <col min="4624" max="4624" width="7.5" style="107" customWidth="1"/>
    <col min="4625" max="4625" width="2.125" style="107" customWidth="1"/>
    <col min="4626" max="4626" width="6.25" style="107" customWidth="1"/>
    <col min="4627" max="4627" width="2.25" style="107" customWidth="1"/>
    <col min="4628" max="4872" width="9" style="107"/>
    <col min="4873" max="4873" width="4.75" style="107" customWidth="1"/>
    <col min="4874" max="4874" width="17.875" style="107" customWidth="1"/>
    <col min="4875" max="4875" width="11.875" style="107" customWidth="1"/>
    <col min="4876" max="4876" width="8.375" style="107" customWidth="1"/>
    <col min="4877" max="4877" width="9" style="107"/>
    <col min="4878" max="4878" width="6.5" style="107" customWidth="1"/>
    <col min="4879" max="4879" width="12.5" style="107" customWidth="1"/>
    <col min="4880" max="4880" width="7.5" style="107" customWidth="1"/>
    <col min="4881" max="4881" width="2.125" style="107" customWidth="1"/>
    <col min="4882" max="4882" width="6.25" style="107" customWidth="1"/>
    <col min="4883" max="4883" width="2.25" style="107" customWidth="1"/>
    <col min="4884" max="5128" width="9" style="107"/>
    <col min="5129" max="5129" width="4.75" style="107" customWidth="1"/>
    <col min="5130" max="5130" width="17.875" style="107" customWidth="1"/>
    <col min="5131" max="5131" width="11.875" style="107" customWidth="1"/>
    <col min="5132" max="5132" width="8.375" style="107" customWidth="1"/>
    <col min="5133" max="5133" width="9" style="107"/>
    <col min="5134" max="5134" width="6.5" style="107" customWidth="1"/>
    <col min="5135" max="5135" width="12.5" style="107" customWidth="1"/>
    <col min="5136" max="5136" width="7.5" style="107" customWidth="1"/>
    <col min="5137" max="5137" width="2.125" style="107" customWidth="1"/>
    <col min="5138" max="5138" width="6.25" style="107" customWidth="1"/>
    <col min="5139" max="5139" width="2.25" style="107" customWidth="1"/>
    <col min="5140" max="5384" width="9" style="107"/>
    <col min="5385" max="5385" width="4.75" style="107" customWidth="1"/>
    <col min="5386" max="5386" width="17.875" style="107" customWidth="1"/>
    <col min="5387" max="5387" width="11.875" style="107" customWidth="1"/>
    <col min="5388" max="5388" width="8.375" style="107" customWidth="1"/>
    <col min="5389" max="5389" width="9" style="107"/>
    <col min="5390" max="5390" width="6.5" style="107" customWidth="1"/>
    <col min="5391" max="5391" width="12.5" style="107" customWidth="1"/>
    <col min="5392" max="5392" width="7.5" style="107" customWidth="1"/>
    <col min="5393" max="5393" width="2.125" style="107" customWidth="1"/>
    <col min="5394" max="5394" width="6.25" style="107" customWidth="1"/>
    <col min="5395" max="5395" width="2.25" style="107" customWidth="1"/>
    <col min="5396" max="5640" width="9" style="107"/>
    <col min="5641" max="5641" width="4.75" style="107" customWidth="1"/>
    <col min="5642" max="5642" width="17.875" style="107" customWidth="1"/>
    <col min="5643" max="5643" width="11.875" style="107" customWidth="1"/>
    <col min="5644" max="5644" width="8.375" style="107" customWidth="1"/>
    <col min="5645" max="5645" width="9" style="107"/>
    <col min="5646" max="5646" width="6.5" style="107" customWidth="1"/>
    <col min="5647" max="5647" width="12.5" style="107" customWidth="1"/>
    <col min="5648" max="5648" width="7.5" style="107" customWidth="1"/>
    <col min="5649" max="5649" width="2.125" style="107" customWidth="1"/>
    <col min="5650" max="5650" width="6.25" style="107" customWidth="1"/>
    <col min="5651" max="5651" width="2.25" style="107" customWidth="1"/>
    <col min="5652" max="5896" width="9" style="107"/>
    <col min="5897" max="5897" width="4.75" style="107" customWidth="1"/>
    <col min="5898" max="5898" width="17.875" style="107" customWidth="1"/>
    <col min="5899" max="5899" width="11.875" style="107" customWidth="1"/>
    <col min="5900" max="5900" width="8.375" style="107" customWidth="1"/>
    <col min="5901" max="5901" width="9" style="107"/>
    <col min="5902" max="5902" width="6.5" style="107" customWidth="1"/>
    <col min="5903" max="5903" width="12.5" style="107" customWidth="1"/>
    <col min="5904" max="5904" width="7.5" style="107" customWidth="1"/>
    <col min="5905" max="5905" width="2.125" style="107" customWidth="1"/>
    <col min="5906" max="5906" width="6.25" style="107" customWidth="1"/>
    <col min="5907" max="5907" width="2.25" style="107" customWidth="1"/>
    <col min="5908" max="6152" width="9" style="107"/>
    <col min="6153" max="6153" width="4.75" style="107" customWidth="1"/>
    <col min="6154" max="6154" width="17.875" style="107" customWidth="1"/>
    <col min="6155" max="6155" width="11.875" style="107" customWidth="1"/>
    <col min="6156" max="6156" width="8.375" style="107" customWidth="1"/>
    <col min="6157" max="6157" width="9" style="107"/>
    <col min="6158" max="6158" width="6.5" style="107" customWidth="1"/>
    <col min="6159" max="6159" width="12.5" style="107" customWidth="1"/>
    <col min="6160" max="6160" width="7.5" style="107" customWidth="1"/>
    <col min="6161" max="6161" width="2.125" style="107" customWidth="1"/>
    <col min="6162" max="6162" width="6.25" style="107" customWidth="1"/>
    <col min="6163" max="6163" width="2.25" style="107" customWidth="1"/>
    <col min="6164" max="6408" width="9" style="107"/>
    <col min="6409" max="6409" width="4.75" style="107" customWidth="1"/>
    <col min="6410" max="6410" width="17.875" style="107" customWidth="1"/>
    <col min="6411" max="6411" width="11.875" style="107" customWidth="1"/>
    <col min="6412" max="6412" width="8.375" style="107" customWidth="1"/>
    <col min="6413" max="6413" width="9" style="107"/>
    <col min="6414" max="6414" width="6.5" style="107" customWidth="1"/>
    <col min="6415" max="6415" width="12.5" style="107" customWidth="1"/>
    <col min="6416" max="6416" width="7.5" style="107" customWidth="1"/>
    <col min="6417" max="6417" width="2.125" style="107" customWidth="1"/>
    <col min="6418" max="6418" width="6.25" style="107" customWidth="1"/>
    <col min="6419" max="6419" width="2.25" style="107" customWidth="1"/>
    <col min="6420" max="6664" width="9" style="107"/>
    <col min="6665" max="6665" width="4.75" style="107" customWidth="1"/>
    <col min="6666" max="6666" width="17.875" style="107" customWidth="1"/>
    <col min="6667" max="6667" width="11.875" style="107" customWidth="1"/>
    <col min="6668" max="6668" width="8.375" style="107" customWidth="1"/>
    <col min="6669" max="6669" width="9" style="107"/>
    <col min="6670" max="6670" width="6.5" style="107" customWidth="1"/>
    <col min="6671" max="6671" width="12.5" style="107" customWidth="1"/>
    <col min="6672" max="6672" width="7.5" style="107" customWidth="1"/>
    <col min="6673" max="6673" width="2.125" style="107" customWidth="1"/>
    <col min="6674" max="6674" width="6.25" style="107" customWidth="1"/>
    <col min="6675" max="6675" width="2.25" style="107" customWidth="1"/>
    <col min="6676" max="6920" width="9" style="107"/>
    <col min="6921" max="6921" width="4.75" style="107" customWidth="1"/>
    <col min="6922" max="6922" width="17.875" style="107" customWidth="1"/>
    <col min="6923" max="6923" width="11.875" style="107" customWidth="1"/>
    <col min="6924" max="6924" width="8.375" style="107" customWidth="1"/>
    <col min="6925" max="6925" width="9" style="107"/>
    <col min="6926" max="6926" width="6.5" style="107" customWidth="1"/>
    <col min="6927" max="6927" width="12.5" style="107" customWidth="1"/>
    <col min="6928" max="6928" width="7.5" style="107" customWidth="1"/>
    <col min="6929" max="6929" width="2.125" style="107" customWidth="1"/>
    <col min="6930" max="6930" width="6.25" style="107" customWidth="1"/>
    <col min="6931" max="6931" width="2.25" style="107" customWidth="1"/>
    <col min="6932" max="7176" width="9" style="107"/>
    <col min="7177" max="7177" width="4.75" style="107" customWidth="1"/>
    <col min="7178" max="7178" width="17.875" style="107" customWidth="1"/>
    <col min="7179" max="7179" width="11.875" style="107" customWidth="1"/>
    <col min="7180" max="7180" width="8.375" style="107" customWidth="1"/>
    <col min="7181" max="7181" width="9" style="107"/>
    <col min="7182" max="7182" width="6.5" style="107" customWidth="1"/>
    <col min="7183" max="7183" width="12.5" style="107" customWidth="1"/>
    <col min="7184" max="7184" width="7.5" style="107" customWidth="1"/>
    <col min="7185" max="7185" width="2.125" style="107" customWidth="1"/>
    <col min="7186" max="7186" width="6.25" style="107" customWidth="1"/>
    <col min="7187" max="7187" width="2.25" style="107" customWidth="1"/>
    <col min="7188" max="7432" width="9" style="107"/>
    <col min="7433" max="7433" width="4.75" style="107" customWidth="1"/>
    <col min="7434" max="7434" width="17.875" style="107" customWidth="1"/>
    <col min="7435" max="7435" width="11.875" style="107" customWidth="1"/>
    <col min="7436" max="7436" width="8.375" style="107" customWidth="1"/>
    <col min="7437" max="7437" width="9" style="107"/>
    <col min="7438" max="7438" width="6.5" style="107" customWidth="1"/>
    <col min="7439" max="7439" width="12.5" style="107" customWidth="1"/>
    <col min="7440" max="7440" width="7.5" style="107" customWidth="1"/>
    <col min="7441" max="7441" width="2.125" style="107" customWidth="1"/>
    <col min="7442" max="7442" width="6.25" style="107" customWidth="1"/>
    <col min="7443" max="7443" width="2.25" style="107" customWidth="1"/>
    <col min="7444" max="7688" width="9" style="107"/>
    <col min="7689" max="7689" width="4.75" style="107" customWidth="1"/>
    <col min="7690" max="7690" width="17.875" style="107" customWidth="1"/>
    <col min="7691" max="7691" width="11.875" style="107" customWidth="1"/>
    <col min="7692" max="7692" width="8.375" style="107" customWidth="1"/>
    <col min="7693" max="7693" width="9" style="107"/>
    <col min="7694" max="7694" width="6.5" style="107" customWidth="1"/>
    <col min="7695" max="7695" width="12.5" style="107" customWidth="1"/>
    <col min="7696" max="7696" width="7.5" style="107" customWidth="1"/>
    <col min="7697" max="7697" width="2.125" style="107" customWidth="1"/>
    <col min="7698" max="7698" width="6.25" style="107" customWidth="1"/>
    <col min="7699" max="7699" width="2.25" style="107" customWidth="1"/>
    <col min="7700" max="7944" width="9" style="107"/>
    <col min="7945" max="7945" width="4.75" style="107" customWidth="1"/>
    <col min="7946" max="7946" width="17.875" style="107" customWidth="1"/>
    <col min="7947" max="7947" width="11.875" style="107" customWidth="1"/>
    <col min="7948" max="7948" width="8.375" style="107" customWidth="1"/>
    <col min="7949" max="7949" width="9" style="107"/>
    <col min="7950" max="7950" width="6.5" style="107" customWidth="1"/>
    <col min="7951" max="7951" width="12.5" style="107" customWidth="1"/>
    <col min="7952" max="7952" width="7.5" style="107" customWidth="1"/>
    <col min="7953" max="7953" width="2.125" style="107" customWidth="1"/>
    <col min="7954" max="7954" width="6.25" style="107" customWidth="1"/>
    <col min="7955" max="7955" width="2.25" style="107" customWidth="1"/>
    <col min="7956" max="8200" width="9" style="107"/>
    <col min="8201" max="8201" width="4.75" style="107" customWidth="1"/>
    <col min="8202" max="8202" width="17.875" style="107" customWidth="1"/>
    <col min="8203" max="8203" width="11.875" style="107" customWidth="1"/>
    <col min="8204" max="8204" width="8.375" style="107" customWidth="1"/>
    <col min="8205" max="8205" width="9" style="107"/>
    <col min="8206" max="8206" width="6.5" style="107" customWidth="1"/>
    <col min="8207" max="8207" width="12.5" style="107" customWidth="1"/>
    <col min="8208" max="8208" width="7.5" style="107" customWidth="1"/>
    <col min="8209" max="8209" width="2.125" style="107" customWidth="1"/>
    <col min="8210" max="8210" width="6.25" style="107" customWidth="1"/>
    <col min="8211" max="8211" width="2.25" style="107" customWidth="1"/>
    <col min="8212" max="8456" width="9" style="107"/>
    <col min="8457" max="8457" width="4.75" style="107" customWidth="1"/>
    <col min="8458" max="8458" width="17.875" style="107" customWidth="1"/>
    <col min="8459" max="8459" width="11.875" style="107" customWidth="1"/>
    <col min="8460" max="8460" width="8.375" style="107" customWidth="1"/>
    <col min="8461" max="8461" width="9" style="107"/>
    <col min="8462" max="8462" width="6.5" style="107" customWidth="1"/>
    <col min="8463" max="8463" width="12.5" style="107" customWidth="1"/>
    <col min="8464" max="8464" width="7.5" style="107" customWidth="1"/>
    <col min="8465" max="8465" width="2.125" style="107" customWidth="1"/>
    <col min="8466" max="8466" width="6.25" style="107" customWidth="1"/>
    <col min="8467" max="8467" width="2.25" style="107" customWidth="1"/>
    <col min="8468" max="8712" width="9" style="107"/>
    <col min="8713" max="8713" width="4.75" style="107" customWidth="1"/>
    <col min="8714" max="8714" width="17.875" style="107" customWidth="1"/>
    <col min="8715" max="8715" width="11.875" style="107" customWidth="1"/>
    <col min="8716" max="8716" width="8.375" style="107" customWidth="1"/>
    <col min="8717" max="8717" width="9" style="107"/>
    <col min="8718" max="8718" width="6.5" style="107" customWidth="1"/>
    <col min="8719" max="8719" width="12.5" style="107" customWidth="1"/>
    <col min="8720" max="8720" width="7.5" style="107" customWidth="1"/>
    <col min="8721" max="8721" width="2.125" style="107" customWidth="1"/>
    <col min="8722" max="8722" width="6.25" style="107" customWidth="1"/>
    <col min="8723" max="8723" width="2.25" style="107" customWidth="1"/>
    <col min="8724" max="8968" width="9" style="107"/>
    <col min="8969" max="8969" width="4.75" style="107" customWidth="1"/>
    <col min="8970" max="8970" width="17.875" style="107" customWidth="1"/>
    <col min="8971" max="8971" width="11.875" style="107" customWidth="1"/>
    <col min="8972" max="8972" width="8.375" style="107" customWidth="1"/>
    <col min="8973" max="8973" width="9" style="107"/>
    <col min="8974" max="8974" width="6.5" style="107" customWidth="1"/>
    <col min="8975" max="8975" width="12.5" style="107" customWidth="1"/>
    <col min="8976" max="8976" width="7.5" style="107" customWidth="1"/>
    <col min="8977" max="8977" width="2.125" style="107" customWidth="1"/>
    <col min="8978" max="8978" width="6.25" style="107" customWidth="1"/>
    <col min="8979" max="8979" width="2.25" style="107" customWidth="1"/>
    <col min="8980" max="9224" width="9" style="107"/>
    <col min="9225" max="9225" width="4.75" style="107" customWidth="1"/>
    <col min="9226" max="9226" width="17.875" style="107" customWidth="1"/>
    <col min="9227" max="9227" width="11.875" style="107" customWidth="1"/>
    <col min="9228" max="9228" width="8.375" style="107" customWidth="1"/>
    <col min="9229" max="9229" width="9" style="107"/>
    <col min="9230" max="9230" width="6.5" style="107" customWidth="1"/>
    <col min="9231" max="9231" width="12.5" style="107" customWidth="1"/>
    <col min="9232" max="9232" width="7.5" style="107" customWidth="1"/>
    <col min="9233" max="9233" width="2.125" style="107" customWidth="1"/>
    <col min="9234" max="9234" width="6.25" style="107" customWidth="1"/>
    <col min="9235" max="9235" width="2.25" style="107" customWidth="1"/>
    <col min="9236" max="9480" width="9" style="107"/>
    <col min="9481" max="9481" width="4.75" style="107" customWidth="1"/>
    <col min="9482" max="9482" width="17.875" style="107" customWidth="1"/>
    <col min="9483" max="9483" width="11.875" style="107" customWidth="1"/>
    <col min="9484" max="9484" width="8.375" style="107" customWidth="1"/>
    <col min="9485" max="9485" width="9" style="107"/>
    <col min="9486" max="9486" width="6.5" style="107" customWidth="1"/>
    <col min="9487" max="9487" width="12.5" style="107" customWidth="1"/>
    <col min="9488" max="9488" width="7.5" style="107" customWidth="1"/>
    <col min="9489" max="9489" width="2.125" style="107" customWidth="1"/>
    <col min="9490" max="9490" width="6.25" style="107" customWidth="1"/>
    <col min="9491" max="9491" width="2.25" style="107" customWidth="1"/>
    <col min="9492" max="9736" width="9" style="107"/>
    <col min="9737" max="9737" width="4.75" style="107" customWidth="1"/>
    <col min="9738" max="9738" width="17.875" style="107" customWidth="1"/>
    <col min="9739" max="9739" width="11.875" style="107" customWidth="1"/>
    <col min="9740" max="9740" width="8.375" style="107" customWidth="1"/>
    <col min="9741" max="9741" width="9" style="107"/>
    <col min="9742" max="9742" width="6.5" style="107" customWidth="1"/>
    <col min="9743" max="9743" width="12.5" style="107" customWidth="1"/>
    <col min="9744" max="9744" width="7.5" style="107" customWidth="1"/>
    <col min="9745" max="9745" width="2.125" style="107" customWidth="1"/>
    <col min="9746" max="9746" width="6.25" style="107" customWidth="1"/>
    <col min="9747" max="9747" width="2.25" style="107" customWidth="1"/>
    <col min="9748" max="9992" width="9" style="107"/>
    <col min="9993" max="9993" width="4.75" style="107" customWidth="1"/>
    <col min="9994" max="9994" width="17.875" style="107" customWidth="1"/>
    <col min="9995" max="9995" width="11.875" style="107" customWidth="1"/>
    <col min="9996" max="9996" width="8.375" style="107" customWidth="1"/>
    <col min="9997" max="9997" width="9" style="107"/>
    <col min="9998" max="9998" width="6.5" style="107" customWidth="1"/>
    <col min="9999" max="9999" width="12.5" style="107" customWidth="1"/>
    <col min="10000" max="10000" width="7.5" style="107" customWidth="1"/>
    <col min="10001" max="10001" width="2.125" style="107" customWidth="1"/>
    <col min="10002" max="10002" width="6.25" style="107" customWidth="1"/>
    <col min="10003" max="10003" width="2.25" style="107" customWidth="1"/>
    <col min="10004" max="10248" width="9" style="107"/>
    <col min="10249" max="10249" width="4.75" style="107" customWidth="1"/>
    <col min="10250" max="10250" width="17.875" style="107" customWidth="1"/>
    <col min="10251" max="10251" width="11.875" style="107" customWidth="1"/>
    <col min="10252" max="10252" width="8.375" style="107" customWidth="1"/>
    <col min="10253" max="10253" width="9" style="107"/>
    <col min="10254" max="10254" width="6.5" style="107" customWidth="1"/>
    <col min="10255" max="10255" width="12.5" style="107" customWidth="1"/>
    <col min="10256" max="10256" width="7.5" style="107" customWidth="1"/>
    <col min="10257" max="10257" width="2.125" style="107" customWidth="1"/>
    <col min="10258" max="10258" width="6.25" style="107" customWidth="1"/>
    <col min="10259" max="10259" width="2.25" style="107" customWidth="1"/>
    <col min="10260" max="10504" width="9" style="107"/>
    <col min="10505" max="10505" width="4.75" style="107" customWidth="1"/>
    <col min="10506" max="10506" width="17.875" style="107" customWidth="1"/>
    <col min="10507" max="10507" width="11.875" style="107" customWidth="1"/>
    <col min="10508" max="10508" width="8.375" style="107" customWidth="1"/>
    <col min="10509" max="10509" width="9" style="107"/>
    <col min="10510" max="10510" width="6.5" style="107" customWidth="1"/>
    <col min="10511" max="10511" width="12.5" style="107" customWidth="1"/>
    <col min="10512" max="10512" width="7.5" style="107" customWidth="1"/>
    <col min="10513" max="10513" width="2.125" style="107" customWidth="1"/>
    <col min="10514" max="10514" width="6.25" style="107" customWidth="1"/>
    <col min="10515" max="10515" width="2.25" style="107" customWidth="1"/>
    <col min="10516" max="10760" width="9" style="107"/>
    <col min="10761" max="10761" width="4.75" style="107" customWidth="1"/>
    <col min="10762" max="10762" width="17.875" style="107" customWidth="1"/>
    <col min="10763" max="10763" width="11.875" style="107" customWidth="1"/>
    <col min="10764" max="10764" width="8.375" style="107" customWidth="1"/>
    <col min="10765" max="10765" width="9" style="107"/>
    <col min="10766" max="10766" width="6.5" style="107" customWidth="1"/>
    <col min="10767" max="10767" width="12.5" style="107" customWidth="1"/>
    <col min="10768" max="10768" width="7.5" style="107" customWidth="1"/>
    <col min="10769" max="10769" width="2.125" style="107" customWidth="1"/>
    <col min="10770" max="10770" width="6.25" style="107" customWidth="1"/>
    <col min="10771" max="10771" width="2.25" style="107" customWidth="1"/>
    <col min="10772" max="11016" width="9" style="107"/>
    <col min="11017" max="11017" width="4.75" style="107" customWidth="1"/>
    <col min="11018" max="11018" width="17.875" style="107" customWidth="1"/>
    <col min="11019" max="11019" width="11.875" style="107" customWidth="1"/>
    <col min="11020" max="11020" width="8.375" style="107" customWidth="1"/>
    <col min="11021" max="11021" width="9" style="107"/>
    <col min="11022" max="11022" width="6.5" style="107" customWidth="1"/>
    <col min="11023" max="11023" width="12.5" style="107" customWidth="1"/>
    <col min="11024" max="11024" width="7.5" style="107" customWidth="1"/>
    <col min="11025" max="11025" width="2.125" style="107" customWidth="1"/>
    <col min="11026" max="11026" width="6.25" style="107" customWidth="1"/>
    <col min="11027" max="11027" width="2.25" style="107" customWidth="1"/>
    <col min="11028" max="11272" width="9" style="107"/>
    <col min="11273" max="11273" width="4.75" style="107" customWidth="1"/>
    <col min="11274" max="11274" width="17.875" style="107" customWidth="1"/>
    <col min="11275" max="11275" width="11.875" style="107" customWidth="1"/>
    <col min="11276" max="11276" width="8.375" style="107" customWidth="1"/>
    <col min="11277" max="11277" width="9" style="107"/>
    <col min="11278" max="11278" width="6.5" style="107" customWidth="1"/>
    <col min="11279" max="11279" width="12.5" style="107" customWidth="1"/>
    <col min="11280" max="11280" width="7.5" style="107" customWidth="1"/>
    <col min="11281" max="11281" width="2.125" style="107" customWidth="1"/>
    <col min="11282" max="11282" width="6.25" style="107" customWidth="1"/>
    <col min="11283" max="11283" width="2.25" style="107" customWidth="1"/>
    <col min="11284" max="11528" width="9" style="107"/>
    <col min="11529" max="11529" width="4.75" style="107" customWidth="1"/>
    <col min="11530" max="11530" width="17.875" style="107" customWidth="1"/>
    <col min="11531" max="11531" width="11.875" style="107" customWidth="1"/>
    <col min="11532" max="11532" width="8.375" style="107" customWidth="1"/>
    <col min="11533" max="11533" width="9" style="107"/>
    <col min="11534" max="11534" width="6.5" style="107" customWidth="1"/>
    <col min="11535" max="11535" width="12.5" style="107" customWidth="1"/>
    <col min="11536" max="11536" width="7.5" style="107" customWidth="1"/>
    <col min="11537" max="11537" width="2.125" style="107" customWidth="1"/>
    <col min="11538" max="11538" width="6.25" style="107" customWidth="1"/>
    <col min="11539" max="11539" width="2.25" style="107" customWidth="1"/>
    <col min="11540" max="11784" width="9" style="107"/>
    <col min="11785" max="11785" width="4.75" style="107" customWidth="1"/>
    <col min="11786" max="11786" width="17.875" style="107" customWidth="1"/>
    <col min="11787" max="11787" width="11.875" style="107" customWidth="1"/>
    <col min="11788" max="11788" width="8.375" style="107" customWidth="1"/>
    <col min="11789" max="11789" width="9" style="107"/>
    <col min="11790" max="11790" width="6.5" style="107" customWidth="1"/>
    <col min="11791" max="11791" width="12.5" style="107" customWidth="1"/>
    <col min="11792" max="11792" width="7.5" style="107" customWidth="1"/>
    <col min="11793" max="11793" width="2.125" style="107" customWidth="1"/>
    <col min="11794" max="11794" width="6.25" style="107" customWidth="1"/>
    <col min="11795" max="11795" width="2.25" style="107" customWidth="1"/>
    <col min="11796" max="12040" width="9" style="107"/>
    <col min="12041" max="12041" width="4.75" style="107" customWidth="1"/>
    <col min="12042" max="12042" width="17.875" style="107" customWidth="1"/>
    <col min="12043" max="12043" width="11.875" style="107" customWidth="1"/>
    <col min="12044" max="12044" width="8.375" style="107" customWidth="1"/>
    <col min="12045" max="12045" width="9" style="107"/>
    <col min="12046" max="12046" width="6.5" style="107" customWidth="1"/>
    <col min="12047" max="12047" width="12.5" style="107" customWidth="1"/>
    <col min="12048" max="12048" width="7.5" style="107" customWidth="1"/>
    <col min="12049" max="12049" width="2.125" style="107" customWidth="1"/>
    <col min="12050" max="12050" width="6.25" style="107" customWidth="1"/>
    <col min="12051" max="12051" width="2.25" style="107" customWidth="1"/>
    <col min="12052" max="12296" width="9" style="107"/>
    <col min="12297" max="12297" width="4.75" style="107" customWidth="1"/>
    <col min="12298" max="12298" width="17.875" style="107" customWidth="1"/>
    <col min="12299" max="12299" width="11.875" style="107" customWidth="1"/>
    <col min="12300" max="12300" width="8.375" style="107" customWidth="1"/>
    <col min="12301" max="12301" width="9" style="107"/>
    <col min="12302" max="12302" width="6.5" style="107" customWidth="1"/>
    <col min="12303" max="12303" width="12.5" style="107" customWidth="1"/>
    <col min="12304" max="12304" width="7.5" style="107" customWidth="1"/>
    <col min="12305" max="12305" width="2.125" style="107" customWidth="1"/>
    <col min="12306" max="12306" width="6.25" style="107" customWidth="1"/>
    <col min="12307" max="12307" width="2.25" style="107" customWidth="1"/>
    <col min="12308" max="12552" width="9" style="107"/>
    <col min="12553" max="12553" width="4.75" style="107" customWidth="1"/>
    <col min="12554" max="12554" width="17.875" style="107" customWidth="1"/>
    <col min="12555" max="12555" width="11.875" style="107" customWidth="1"/>
    <col min="12556" max="12556" width="8.375" style="107" customWidth="1"/>
    <col min="12557" max="12557" width="9" style="107"/>
    <col min="12558" max="12558" width="6.5" style="107" customWidth="1"/>
    <col min="12559" max="12559" width="12.5" style="107" customWidth="1"/>
    <col min="12560" max="12560" width="7.5" style="107" customWidth="1"/>
    <col min="12561" max="12561" width="2.125" style="107" customWidth="1"/>
    <col min="12562" max="12562" width="6.25" style="107" customWidth="1"/>
    <col min="12563" max="12563" width="2.25" style="107" customWidth="1"/>
    <col min="12564" max="12808" width="9" style="107"/>
    <col min="12809" max="12809" width="4.75" style="107" customWidth="1"/>
    <col min="12810" max="12810" width="17.875" style="107" customWidth="1"/>
    <col min="12811" max="12811" width="11.875" style="107" customWidth="1"/>
    <col min="12812" max="12812" width="8.375" style="107" customWidth="1"/>
    <col min="12813" max="12813" width="9" style="107"/>
    <col min="12814" max="12814" width="6.5" style="107" customWidth="1"/>
    <col min="12815" max="12815" width="12.5" style="107" customWidth="1"/>
    <col min="12816" max="12816" width="7.5" style="107" customWidth="1"/>
    <col min="12817" max="12817" width="2.125" style="107" customWidth="1"/>
    <col min="12818" max="12818" width="6.25" style="107" customWidth="1"/>
    <col min="12819" max="12819" width="2.25" style="107" customWidth="1"/>
    <col min="12820" max="13064" width="9" style="107"/>
    <col min="13065" max="13065" width="4.75" style="107" customWidth="1"/>
    <col min="13066" max="13066" width="17.875" style="107" customWidth="1"/>
    <col min="13067" max="13067" width="11.875" style="107" customWidth="1"/>
    <col min="13068" max="13068" width="8.375" style="107" customWidth="1"/>
    <col min="13069" max="13069" width="9" style="107"/>
    <col min="13070" max="13070" width="6.5" style="107" customWidth="1"/>
    <col min="13071" max="13071" width="12.5" style="107" customWidth="1"/>
    <col min="13072" max="13072" width="7.5" style="107" customWidth="1"/>
    <col min="13073" max="13073" width="2.125" style="107" customWidth="1"/>
    <col min="13074" max="13074" width="6.25" style="107" customWidth="1"/>
    <col min="13075" max="13075" width="2.25" style="107" customWidth="1"/>
    <col min="13076" max="13320" width="9" style="107"/>
    <col min="13321" max="13321" width="4.75" style="107" customWidth="1"/>
    <col min="13322" max="13322" width="17.875" style="107" customWidth="1"/>
    <col min="13323" max="13323" width="11.875" style="107" customWidth="1"/>
    <col min="13324" max="13324" width="8.375" style="107" customWidth="1"/>
    <col min="13325" max="13325" width="9" style="107"/>
    <col min="13326" max="13326" width="6.5" style="107" customWidth="1"/>
    <col min="13327" max="13327" width="12.5" style="107" customWidth="1"/>
    <col min="13328" max="13328" width="7.5" style="107" customWidth="1"/>
    <col min="13329" max="13329" width="2.125" style="107" customWidth="1"/>
    <col min="13330" max="13330" width="6.25" style="107" customWidth="1"/>
    <col min="13331" max="13331" width="2.25" style="107" customWidth="1"/>
    <col min="13332" max="13576" width="9" style="107"/>
    <col min="13577" max="13577" width="4.75" style="107" customWidth="1"/>
    <col min="13578" max="13578" width="17.875" style="107" customWidth="1"/>
    <col min="13579" max="13579" width="11.875" style="107" customWidth="1"/>
    <col min="13580" max="13580" width="8.375" style="107" customWidth="1"/>
    <col min="13581" max="13581" width="9" style="107"/>
    <col min="13582" max="13582" width="6.5" style="107" customWidth="1"/>
    <col min="13583" max="13583" width="12.5" style="107" customWidth="1"/>
    <col min="13584" max="13584" width="7.5" style="107" customWidth="1"/>
    <col min="13585" max="13585" width="2.125" style="107" customWidth="1"/>
    <col min="13586" max="13586" width="6.25" style="107" customWidth="1"/>
    <col min="13587" max="13587" width="2.25" style="107" customWidth="1"/>
    <col min="13588" max="13832" width="9" style="107"/>
    <col min="13833" max="13833" width="4.75" style="107" customWidth="1"/>
    <col min="13834" max="13834" width="17.875" style="107" customWidth="1"/>
    <col min="13835" max="13835" width="11.875" style="107" customWidth="1"/>
    <col min="13836" max="13836" width="8.375" style="107" customWidth="1"/>
    <col min="13837" max="13837" width="9" style="107"/>
    <col min="13838" max="13838" width="6.5" style="107" customWidth="1"/>
    <col min="13839" max="13839" width="12.5" style="107" customWidth="1"/>
    <col min="13840" max="13840" width="7.5" style="107" customWidth="1"/>
    <col min="13841" max="13841" width="2.125" style="107" customWidth="1"/>
    <col min="13842" max="13842" width="6.25" style="107" customWidth="1"/>
    <col min="13843" max="13843" width="2.25" style="107" customWidth="1"/>
    <col min="13844" max="14088" width="9" style="107"/>
    <col min="14089" max="14089" width="4.75" style="107" customWidth="1"/>
    <col min="14090" max="14090" width="17.875" style="107" customWidth="1"/>
    <col min="14091" max="14091" width="11.875" style="107" customWidth="1"/>
    <col min="14092" max="14092" width="8.375" style="107" customWidth="1"/>
    <col min="14093" max="14093" width="9" style="107"/>
    <col min="14094" max="14094" width="6.5" style="107" customWidth="1"/>
    <col min="14095" max="14095" width="12.5" style="107" customWidth="1"/>
    <col min="14096" max="14096" width="7.5" style="107" customWidth="1"/>
    <col min="14097" max="14097" width="2.125" style="107" customWidth="1"/>
    <col min="14098" max="14098" width="6.25" style="107" customWidth="1"/>
    <col min="14099" max="14099" width="2.25" style="107" customWidth="1"/>
    <col min="14100" max="14344" width="9" style="107"/>
    <col min="14345" max="14345" width="4.75" style="107" customWidth="1"/>
    <col min="14346" max="14346" width="17.875" style="107" customWidth="1"/>
    <col min="14347" max="14347" width="11.875" style="107" customWidth="1"/>
    <col min="14348" max="14348" width="8.375" style="107" customWidth="1"/>
    <col min="14349" max="14349" width="9" style="107"/>
    <col min="14350" max="14350" width="6.5" style="107" customWidth="1"/>
    <col min="14351" max="14351" width="12.5" style="107" customWidth="1"/>
    <col min="14352" max="14352" width="7.5" style="107" customWidth="1"/>
    <col min="14353" max="14353" width="2.125" style="107" customWidth="1"/>
    <col min="14354" max="14354" width="6.25" style="107" customWidth="1"/>
    <col min="14355" max="14355" width="2.25" style="107" customWidth="1"/>
    <col min="14356" max="14600" width="9" style="107"/>
    <col min="14601" max="14601" width="4.75" style="107" customWidth="1"/>
    <col min="14602" max="14602" width="17.875" style="107" customWidth="1"/>
    <col min="14603" max="14603" width="11.875" style="107" customWidth="1"/>
    <col min="14604" max="14604" width="8.375" style="107" customWidth="1"/>
    <col min="14605" max="14605" width="9" style="107"/>
    <col min="14606" max="14606" width="6.5" style="107" customWidth="1"/>
    <col min="14607" max="14607" width="12.5" style="107" customWidth="1"/>
    <col min="14608" max="14608" width="7.5" style="107" customWidth="1"/>
    <col min="14609" max="14609" width="2.125" style="107" customWidth="1"/>
    <col min="14610" max="14610" width="6.25" style="107" customWidth="1"/>
    <col min="14611" max="14611" width="2.25" style="107" customWidth="1"/>
    <col min="14612" max="14856" width="9" style="107"/>
    <col min="14857" max="14857" width="4.75" style="107" customWidth="1"/>
    <col min="14858" max="14858" width="17.875" style="107" customWidth="1"/>
    <col min="14859" max="14859" width="11.875" style="107" customWidth="1"/>
    <col min="14860" max="14860" width="8.375" style="107" customWidth="1"/>
    <col min="14861" max="14861" width="9" style="107"/>
    <col min="14862" max="14862" width="6.5" style="107" customWidth="1"/>
    <col min="14863" max="14863" width="12.5" style="107" customWidth="1"/>
    <col min="14864" max="14864" width="7.5" style="107" customWidth="1"/>
    <col min="14865" max="14865" width="2.125" style="107" customWidth="1"/>
    <col min="14866" max="14866" width="6.25" style="107" customWidth="1"/>
    <col min="14867" max="14867" width="2.25" style="107" customWidth="1"/>
    <col min="14868" max="15112" width="9" style="107"/>
    <col min="15113" max="15113" width="4.75" style="107" customWidth="1"/>
    <col min="15114" max="15114" width="17.875" style="107" customWidth="1"/>
    <col min="15115" max="15115" width="11.875" style="107" customWidth="1"/>
    <col min="15116" max="15116" width="8.375" style="107" customWidth="1"/>
    <col min="15117" max="15117" width="9" style="107"/>
    <col min="15118" max="15118" width="6.5" style="107" customWidth="1"/>
    <col min="15119" max="15119" width="12.5" style="107" customWidth="1"/>
    <col min="15120" max="15120" width="7.5" style="107" customWidth="1"/>
    <col min="15121" max="15121" width="2.125" style="107" customWidth="1"/>
    <col min="15122" max="15122" width="6.25" style="107" customWidth="1"/>
    <col min="15123" max="15123" width="2.25" style="107" customWidth="1"/>
    <col min="15124" max="15368" width="9" style="107"/>
    <col min="15369" max="15369" width="4.75" style="107" customWidth="1"/>
    <col min="15370" max="15370" width="17.875" style="107" customWidth="1"/>
    <col min="15371" max="15371" width="11.875" style="107" customWidth="1"/>
    <col min="15372" max="15372" width="8.375" style="107" customWidth="1"/>
    <col min="15373" max="15373" width="9" style="107"/>
    <col min="15374" max="15374" width="6.5" style="107" customWidth="1"/>
    <col min="15375" max="15375" width="12.5" style="107" customWidth="1"/>
    <col min="15376" max="15376" width="7.5" style="107" customWidth="1"/>
    <col min="15377" max="15377" width="2.125" style="107" customWidth="1"/>
    <col min="15378" max="15378" width="6.25" style="107" customWidth="1"/>
    <col min="15379" max="15379" width="2.25" style="107" customWidth="1"/>
    <col min="15380" max="15624" width="9" style="107"/>
    <col min="15625" max="15625" width="4.75" style="107" customWidth="1"/>
    <col min="15626" max="15626" width="17.875" style="107" customWidth="1"/>
    <col min="15627" max="15627" width="11.875" style="107" customWidth="1"/>
    <col min="15628" max="15628" width="8.375" style="107" customWidth="1"/>
    <col min="15629" max="15629" width="9" style="107"/>
    <col min="15630" max="15630" width="6.5" style="107" customWidth="1"/>
    <col min="15631" max="15631" width="12.5" style="107" customWidth="1"/>
    <col min="15632" max="15632" width="7.5" style="107" customWidth="1"/>
    <col min="15633" max="15633" width="2.125" style="107" customWidth="1"/>
    <col min="15634" max="15634" width="6.25" style="107" customWidth="1"/>
    <col min="15635" max="15635" width="2.25" style="107" customWidth="1"/>
    <col min="15636" max="15880" width="9" style="107"/>
    <col min="15881" max="15881" width="4.75" style="107" customWidth="1"/>
    <col min="15882" max="15882" width="17.875" style="107" customWidth="1"/>
    <col min="15883" max="15883" width="11.875" style="107" customWidth="1"/>
    <col min="15884" max="15884" width="8.375" style="107" customWidth="1"/>
    <col min="15885" max="15885" width="9" style="107"/>
    <col min="15886" max="15886" width="6.5" style="107" customWidth="1"/>
    <col min="15887" max="15887" width="12.5" style="107" customWidth="1"/>
    <col min="15888" max="15888" width="7.5" style="107" customWidth="1"/>
    <col min="15889" max="15889" width="2.125" style="107" customWidth="1"/>
    <col min="15890" max="15890" width="6.25" style="107" customWidth="1"/>
    <col min="15891" max="15891" width="2.25" style="107" customWidth="1"/>
    <col min="15892" max="16136" width="9" style="107"/>
    <col min="16137" max="16137" width="4.75" style="107" customWidth="1"/>
    <col min="16138" max="16138" width="17.875" style="107" customWidth="1"/>
    <col min="16139" max="16139" width="11.875" style="107" customWidth="1"/>
    <col min="16140" max="16140" width="8.375" style="107" customWidth="1"/>
    <col min="16141" max="16141" width="9" style="107"/>
    <col min="16142" max="16142" width="6.5" style="107" customWidth="1"/>
    <col min="16143" max="16143" width="12.5" style="107" customWidth="1"/>
    <col min="16144" max="16144" width="7.5" style="107" customWidth="1"/>
    <col min="16145" max="16145" width="2.125" style="107" customWidth="1"/>
    <col min="16146" max="16146" width="6.25" style="107" customWidth="1"/>
    <col min="16147" max="16147" width="2.25" style="107" customWidth="1"/>
    <col min="16148" max="16384" width="9" style="107"/>
  </cols>
  <sheetData>
    <row r="1" spans="1:19" ht="27" customHeight="1">
      <c r="A1" s="642" t="s">
        <v>134</v>
      </c>
      <c r="B1" s="642"/>
      <c r="C1" s="642"/>
      <c r="D1" s="642"/>
      <c r="E1" s="642"/>
      <c r="F1" s="642"/>
      <c r="G1" s="642"/>
      <c r="H1" s="642"/>
      <c r="I1" s="642"/>
      <c r="J1" s="642"/>
      <c r="K1" s="642"/>
      <c r="L1" s="643"/>
      <c r="M1" s="106"/>
      <c r="N1" s="106"/>
      <c r="O1" s="644" t="s">
        <v>135</v>
      </c>
      <c r="P1" s="644"/>
      <c r="Q1" s="644"/>
      <c r="R1" s="644"/>
      <c r="S1" s="644"/>
    </row>
    <row r="2" spans="1:19" ht="27.75" customHeight="1">
      <c r="A2" s="642"/>
      <c r="B2" s="642"/>
      <c r="C2" s="642"/>
      <c r="D2" s="642"/>
      <c r="E2" s="642"/>
      <c r="F2" s="642"/>
      <c r="G2" s="642"/>
      <c r="H2" s="642"/>
      <c r="I2" s="642"/>
      <c r="J2" s="642"/>
      <c r="K2" s="642"/>
      <c r="L2" s="643"/>
      <c r="M2" s="106"/>
      <c r="N2" s="106"/>
      <c r="O2" s="644"/>
      <c r="P2" s="644"/>
      <c r="Q2" s="644"/>
      <c r="R2" s="644"/>
      <c r="S2" s="644"/>
    </row>
    <row r="3" spans="1:19" ht="22.5" customHeight="1">
      <c r="A3" s="703" t="s">
        <v>136</v>
      </c>
      <c r="B3" s="703"/>
      <c r="C3" s="703"/>
      <c r="D3" s="703"/>
      <c r="E3" s="703"/>
      <c r="F3" s="703"/>
      <c r="G3" s="703"/>
      <c r="H3" s="703"/>
      <c r="I3" s="703"/>
      <c r="J3" s="703"/>
      <c r="K3" s="703"/>
      <c r="L3" s="703"/>
      <c r="M3" s="703"/>
      <c r="N3" s="703"/>
      <c r="O3" s="703"/>
      <c r="P3" s="703"/>
      <c r="Q3" s="703"/>
      <c r="R3" s="703"/>
      <c r="S3" s="703"/>
    </row>
    <row r="4" spans="1:19" ht="22.5" customHeight="1">
      <c r="A4" s="703"/>
      <c r="B4" s="703"/>
      <c r="C4" s="703"/>
      <c r="D4" s="703"/>
      <c r="E4" s="703"/>
      <c r="F4" s="703"/>
      <c r="G4" s="703"/>
      <c r="H4" s="703"/>
      <c r="I4" s="703"/>
      <c r="J4" s="703"/>
      <c r="K4" s="703"/>
      <c r="L4" s="703"/>
      <c r="M4" s="703"/>
      <c r="N4" s="703"/>
      <c r="O4" s="703"/>
      <c r="P4" s="703"/>
      <c r="Q4" s="703"/>
      <c r="R4" s="703"/>
      <c r="S4" s="703"/>
    </row>
    <row r="5" spans="1:19" ht="24.95" customHeight="1">
      <c r="A5" s="634" t="s">
        <v>137</v>
      </c>
      <c r="B5" s="634"/>
      <c r="C5" s="634" t="s">
        <v>138</v>
      </c>
      <c r="D5" s="634"/>
      <c r="E5" s="634"/>
      <c r="F5" s="634"/>
      <c r="G5" s="634"/>
      <c r="H5" s="634"/>
      <c r="I5" s="634"/>
      <c r="J5" s="108"/>
      <c r="K5" s="108"/>
      <c r="L5" s="109" t="s">
        <v>139</v>
      </c>
      <c r="M5" s="645" t="s">
        <v>140</v>
      </c>
      <c r="N5" s="645"/>
      <c r="O5" s="645"/>
      <c r="P5" s="645"/>
      <c r="Q5" s="645"/>
      <c r="R5" s="645"/>
      <c r="S5" s="109"/>
    </row>
    <row r="6" spans="1:19" ht="24.95" customHeight="1">
      <c r="A6" s="634" t="s">
        <v>141</v>
      </c>
      <c r="B6" s="634"/>
      <c r="C6" s="634"/>
      <c r="D6" s="634"/>
      <c r="E6" s="634"/>
      <c r="F6" s="634"/>
      <c r="G6" s="634"/>
      <c r="H6" s="634"/>
      <c r="I6" s="634"/>
      <c r="J6" s="108"/>
      <c r="K6" s="108"/>
      <c r="L6" s="109" t="s">
        <v>142</v>
      </c>
      <c r="M6" s="645"/>
      <c r="N6" s="645"/>
      <c r="O6" s="645"/>
      <c r="P6" s="645"/>
      <c r="Q6" s="645"/>
      <c r="R6" s="645"/>
      <c r="S6" s="109"/>
    </row>
    <row r="7" spans="1:19" ht="24" hidden="1" customHeight="1">
      <c r="A7" s="635"/>
      <c r="B7" s="635"/>
      <c r="C7" s="635"/>
      <c r="D7" s="635"/>
      <c r="E7" s="635"/>
      <c r="F7" s="635"/>
      <c r="G7" s="635"/>
      <c r="H7" s="635"/>
      <c r="I7" s="635"/>
      <c r="J7" s="110"/>
      <c r="K7" s="110"/>
      <c r="L7" s="111"/>
      <c r="M7" s="111"/>
      <c r="N7" s="111"/>
      <c r="O7" s="112"/>
      <c r="P7" s="112"/>
      <c r="Q7" s="112"/>
      <c r="R7" s="112"/>
      <c r="S7" s="112"/>
    </row>
    <row r="8" spans="1:19" ht="20.25" thickBot="1">
      <c r="A8" s="634" t="s">
        <v>143</v>
      </c>
      <c r="B8" s="634"/>
      <c r="C8" s="636"/>
      <c r="D8" s="636"/>
      <c r="E8" s="636"/>
      <c r="F8" s="636"/>
      <c r="G8" s="636"/>
      <c r="H8" s="636"/>
      <c r="I8" s="636"/>
      <c r="J8" s="111"/>
      <c r="K8" s="111"/>
      <c r="L8" s="109" t="s">
        <v>144</v>
      </c>
      <c r="M8" s="645"/>
      <c r="N8" s="645"/>
      <c r="O8" s="645"/>
      <c r="P8" s="645"/>
      <c r="Q8" s="645"/>
      <c r="R8" s="645"/>
      <c r="S8" s="113"/>
    </row>
    <row r="9" spans="1:19" ht="37.5" customHeight="1" thickBot="1">
      <c r="A9" s="623" t="s">
        <v>145</v>
      </c>
      <c r="B9" s="624"/>
      <c r="C9" s="648" t="s">
        <v>252</v>
      </c>
      <c r="D9" s="648"/>
      <c r="E9" s="648"/>
      <c r="F9" s="648"/>
      <c r="G9" s="648"/>
      <c r="H9" s="648"/>
      <c r="I9" s="648"/>
      <c r="J9" s="648"/>
      <c r="K9" s="648"/>
      <c r="L9" s="648"/>
      <c r="M9" s="648"/>
      <c r="N9" s="648"/>
      <c r="O9" s="648"/>
      <c r="P9" s="648"/>
      <c r="Q9" s="648"/>
      <c r="R9" s="648"/>
      <c r="S9" s="649"/>
    </row>
    <row r="10" spans="1:19" ht="36" customHeight="1" thickTop="1" thickBot="1">
      <c r="A10" s="625" t="s">
        <v>147</v>
      </c>
      <c r="B10" s="626"/>
      <c r="C10" s="627"/>
      <c r="D10" s="626" t="s">
        <v>148</v>
      </c>
      <c r="E10" s="626"/>
      <c r="F10" s="626"/>
      <c r="G10" s="626"/>
      <c r="H10" s="626"/>
      <c r="I10" s="627"/>
      <c r="J10" s="650" t="s">
        <v>149</v>
      </c>
      <c r="K10" s="626"/>
      <c r="L10" s="627"/>
      <c r="M10" s="650" t="s">
        <v>150</v>
      </c>
      <c r="N10" s="626"/>
      <c r="O10" s="627"/>
      <c r="P10" s="651" t="s">
        <v>253</v>
      </c>
      <c r="Q10" s="627"/>
      <c r="R10" s="704" t="s">
        <v>275</v>
      </c>
      <c r="S10" s="705"/>
    </row>
    <row r="11" spans="1:19" ht="30" customHeight="1" thickTop="1">
      <c r="A11" s="637" t="s">
        <v>254</v>
      </c>
      <c r="B11" s="638"/>
      <c r="C11" s="639"/>
      <c r="D11" s="628" t="s">
        <v>276</v>
      </c>
      <c r="E11" s="629"/>
      <c r="F11" s="629"/>
      <c r="G11" s="629"/>
      <c r="H11" s="629"/>
      <c r="I11" s="630"/>
      <c r="J11" s="628" t="s">
        <v>161</v>
      </c>
      <c r="K11" s="629"/>
      <c r="L11" s="630"/>
      <c r="M11" s="622" t="s">
        <v>255</v>
      </c>
      <c r="N11" s="622"/>
      <c r="O11" s="622"/>
      <c r="P11" s="622" t="s">
        <v>256</v>
      </c>
      <c r="Q11" s="622"/>
      <c r="R11" s="632">
        <v>500</v>
      </c>
      <c r="S11" s="633"/>
    </row>
    <row r="12" spans="1:19" ht="39" customHeight="1">
      <c r="A12" s="637"/>
      <c r="B12" s="638"/>
      <c r="C12" s="639"/>
      <c r="D12" s="628" t="s">
        <v>277</v>
      </c>
      <c r="E12" s="629"/>
      <c r="F12" s="629"/>
      <c r="G12" s="629"/>
      <c r="H12" s="629"/>
      <c r="I12" s="630"/>
      <c r="J12" s="628" t="s">
        <v>161</v>
      </c>
      <c r="K12" s="629"/>
      <c r="L12" s="630"/>
      <c r="M12" s="631" t="s">
        <v>158</v>
      </c>
      <c r="N12" s="631"/>
      <c r="O12" s="631"/>
      <c r="P12" s="631" t="s">
        <v>162</v>
      </c>
      <c r="Q12" s="631"/>
      <c r="R12" s="632">
        <v>900</v>
      </c>
      <c r="S12" s="633"/>
    </row>
    <row r="13" spans="1:19" ht="30" customHeight="1">
      <c r="A13" s="637"/>
      <c r="B13" s="638"/>
      <c r="C13" s="639"/>
      <c r="D13" s="628" t="s">
        <v>257</v>
      </c>
      <c r="E13" s="629"/>
      <c r="F13" s="629"/>
      <c r="G13" s="629"/>
      <c r="H13" s="629"/>
      <c r="I13" s="630"/>
      <c r="J13" s="628" t="s">
        <v>258</v>
      </c>
      <c r="K13" s="629"/>
      <c r="L13" s="630"/>
      <c r="M13" s="631" t="s">
        <v>171</v>
      </c>
      <c r="N13" s="631"/>
      <c r="O13" s="631"/>
      <c r="P13" s="631" t="s">
        <v>259</v>
      </c>
      <c r="Q13" s="631"/>
      <c r="R13" s="632">
        <v>250</v>
      </c>
      <c r="S13" s="633"/>
    </row>
    <row r="14" spans="1:19" ht="30" customHeight="1">
      <c r="A14" s="637"/>
      <c r="B14" s="638"/>
      <c r="C14" s="639"/>
      <c r="D14" s="628" t="s">
        <v>260</v>
      </c>
      <c r="E14" s="629"/>
      <c r="F14" s="629"/>
      <c r="G14" s="629"/>
      <c r="H14" s="629"/>
      <c r="I14" s="630"/>
      <c r="J14" s="628" t="s">
        <v>161</v>
      </c>
      <c r="K14" s="629"/>
      <c r="L14" s="630"/>
      <c r="M14" s="631"/>
      <c r="N14" s="631"/>
      <c r="O14" s="631"/>
      <c r="P14" s="631" t="s">
        <v>162</v>
      </c>
      <c r="Q14" s="631"/>
      <c r="R14" s="632">
        <v>60</v>
      </c>
      <c r="S14" s="633"/>
    </row>
    <row r="15" spans="1:19" ht="30" customHeight="1">
      <c r="A15" s="637"/>
      <c r="B15" s="638"/>
      <c r="C15" s="639"/>
      <c r="D15" s="628" t="s">
        <v>163</v>
      </c>
      <c r="E15" s="629"/>
      <c r="F15" s="629"/>
      <c r="G15" s="629"/>
      <c r="H15" s="629"/>
      <c r="I15" s="630"/>
      <c r="J15" s="628" t="s">
        <v>161</v>
      </c>
      <c r="K15" s="629"/>
      <c r="L15" s="630"/>
      <c r="M15" s="631"/>
      <c r="N15" s="631"/>
      <c r="O15" s="631"/>
      <c r="P15" s="631" t="s">
        <v>168</v>
      </c>
      <c r="Q15" s="631"/>
      <c r="R15" s="632">
        <v>50</v>
      </c>
      <c r="S15" s="633"/>
    </row>
    <row r="16" spans="1:19" ht="30" customHeight="1">
      <c r="A16" s="640"/>
      <c r="B16" s="641"/>
      <c r="C16" s="641"/>
      <c r="D16" s="628" t="s">
        <v>241</v>
      </c>
      <c r="E16" s="629"/>
      <c r="F16" s="629"/>
      <c r="G16" s="629"/>
      <c r="H16" s="629"/>
      <c r="I16" s="630"/>
      <c r="J16" s="628" t="s">
        <v>161</v>
      </c>
      <c r="K16" s="629"/>
      <c r="L16" s="630"/>
      <c r="M16" s="631" t="s">
        <v>261</v>
      </c>
      <c r="N16" s="631"/>
      <c r="O16" s="631"/>
      <c r="P16" s="631" t="s">
        <v>262</v>
      </c>
      <c r="Q16" s="631"/>
      <c r="R16" s="632">
        <v>230</v>
      </c>
      <c r="S16" s="633"/>
    </row>
    <row r="17" spans="1:19" ht="84.75" customHeight="1">
      <c r="A17" s="640"/>
      <c r="B17" s="641"/>
      <c r="C17" s="641"/>
      <c r="D17" s="628" t="s">
        <v>278</v>
      </c>
      <c r="E17" s="629"/>
      <c r="F17" s="629"/>
      <c r="G17" s="629"/>
      <c r="H17" s="629"/>
      <c r="I17" s="630"/>
      <c r="J17" s="659" t="s">
        <v>263</v>
      </c>
      <c r="K17" s="629"/>
      <c r="L17" s="630"/>
      <c r="M17" s="622" t="s">
        <v>264</v>
      </c>
      <c r="N17" s="622"/>
      <c r="O17" s="622"/>
      <c r="P17" s="622" t="s">
        <v>265</v>
      </c>
      <c r="Q17" s="622"/>
      <c r="R17" s="632">
        <v>500</v>
      </c>
      <c r="S17" s="633"/>
    </row>
    <row r="18" spans="1:19" ht="30" customHeight="1">
      <c r="A18" s="640" t="s">
        <v>266</v>
      </c>
      <c r="B18" s="641"/>
      <c r="C18" s="641"/>
      <c r="D18" s="628" t="s">
        <v>276</v>
      </c>
      <c r="E18" s="629"/>
      <c r="F18" s="629"/>
      <c r="G18" s="629"/>
      <c r="H18" s="629"/>
      <c r="I18" s="630"/>
      <c r="J18" s="628" t="s">
        <v>161</v>
      </c>
      <c r="K18" s="629"/>
      <c r="L18" s="630"/>
      <c r="M18" s="622" t="s">
        <v>255</v>
      </c>
      <c r="N18" s="622"/>
      <c r="O18" s="622"/>
      <c r="P18" s="622" t="s">
        <v>256</v>
      </c>
      <c r="Q18" s="622"/>
      <c r="R18" s="632">
        <v>500</v>
      </c>
      <c r="S18" s="633"/>
    </row>
    <row r="19" spans="1:19" ht="30" customHeight="1">
      <c r="A19" s="640"/>
      <c r="B19" s="641"/>
      <c r="C19" s="641"/>
      <c r="D19" s="628" t="s">
        <v>277</v>
      </c>
      <c r="E19" s="629"/>
      <c r="F19" s="629"/>
      <c r="G19" s="629"/>
      <c r="H19" s="629"/>
      <c r="I19" s="630"/>
      <c r="J19" s="628" t="s">
        <v>161</v>
      </c>
      <c r="K19" s="629"/>
      <c r="L19" s="630"/>
      <c r="M19" s="631" t="s">
        <v>158</v>
      </c>
      <c r="N19" s="631"/>
      <c r="O19" s="631"/>
      <c r="P19" s="631" t="s">
        <v>162</v>
      </c>
      <c r="Q19" s="631"/>
      <c r="R19" s="632">
        <v>900</v>
      </c>
      <c r="S19" s="633"/>
    </row>
    <row r="20" spans="1:19" ht="30" customHeight="1">
      <c r="A20" s="640"/>
      <c r="B20" s="641"/>
      <c r="C20" s="641"/>
      <c r="D20" s="628" t="s">
        <v>257</v>
      </c>
      <c r="E20" s="629"/>
      <c r="F20" s="629"/>
      <c r="G20" s="629"/>
      <c r="H20" s="629"/>
      <c r="I20" s="630"/>
      <c r="J20" s="628" t="s">
        <v>258</v>
      </c>
      <c r="K20" s="629"/>
      <c r="L20" s="630"/>
      <c r="M20" s="631" t="s">
        <v>171</v>
      </c>
      <c r="N20" s="631"/>
      <c r="O20" s="631"/>
      <c r="P20" s="631" t="s">
        <v>259</v>
      </c>
      <c r="Q20" s="631"/>
      <c r="R20" s="632">
        <v>250</v>
      </c>
      <c r="S20" s="633"/>
    </row>
    <row r="21" spans="1:19" ht="30" customHeight="1">
      <c r="A21" s="640"/>
      <c r="B21" s="641"/>
      <c r="C21" s="641"/>
      <c r="D21" s="628" t="s">
        <v>260</v>
      </c>
      <c r="E21" s="629"/>
      <c r="F21" s="629"/>
      <c r="G21" s="629"/>
      <c r="H21" s="629"/>
      <c r="I21" s="630"/>
      <c r="J21" s="628" t="s">
        <v>161</v>
      </c>
      <c r="K21" s="629"/>
      <c r="L21" s="630"/>
      <c r="M21" s="631"/>
      <c r="N21" s="631"/>
      <c r="O21" s="631"/>
      <c r="P21" s="631" t="s">
        <v>162</v>
      </c>
      <c r="Q21" s="631"/>
      <c r="R21" s="632">
        <v>60</v>
      </c>
      <c r="S21" s="633"/>
    </row>
    <row r="22" spans="1:19" ht="30" customHeight="1">
      <c r="A22" s="640"/>
      <c r="B22" s="641"/>
      <c r="C22" s="641"/>
      <c r="D22" s="628" t="s">
        <v>163</v>
      </c>
      <c r="E22" s="629"/>
      <c r="F22" s="629"/>
      <c r="G22" s="629"/>
      <c r="H22" s="629"/>
      <c r="I22" s="630"/>
      <c r="J22" s="628" t="s">
        <v>161</v>
      </c>
      <c r="K22" s="629"/>
      <c r="L22" s="630"/>
      <c r="M22" s="631"/>
      <c r="N22" s="631"/>
      <c r="O22" s="631"/>
      <c r="P22" s="631" t="s">
        <v>168</v>
      </c>
      <c r="Q22" s="631"/>
      <c r="R22" s="632">
        <v>50</v>
      </c>
      <c r="S22" s="633"/>
    </row>
    <row r="23" spans="1:19" ht="30" customHeight="1">
      <c r="A23" s="637"/>
      <c r="B23" s="638"/>
      <c r="C23" s="639"/>
      <c r="D23" s="628" t="s">
        <v>241</v>
      </c>
      <c r="E23" s="629"/>
      <c r="F23" s="629"/>
      <c r="G23" s="629"/>
      <c r="H23" s="629"/>
      <c r="I23" s="630"/>
      <c r="J23" s="628" t="s">
        <v>161</v>
      </c>
      <c r="K23" s="629"/>
      <c r="L23" s="630"/>
      <c r="M23" s="631" t="s">
        <v>261</v>
      </c>
      <c r="N23" s="631"/>
      <c r="O23" s="631"/>
      <c r="P23" s="631" t="s">
        <v>262</v>
      </c>
      <c r="Q23" s="631"/>
      <c r="R23" s="653">
        <v>230</v>
      </c>
      <c r="S23" s="654"/>
    </row>
    <row r="24" spans="1:19" ht="82.5" customHeight="1">
      <c r="A24" s="640"/>
      <c r="B24" s="641"/>
      <c r="C24" s="641"/>
      <c r="D24" s="628" t="s">
        <v>278</v>
      </c>
      <c r="E24" s="629"/>
      <c r="F24" s="629"/>
      <c r="G24" s="629"/>
      <c r="H24" s="629"/>
      <c r="I24" s="630"/>
      <c r="J24" s="659" t="s">
        <v>263</v>
      </c>
      <c r="K24" s="629"/>
      <c r="L24" s="630"/>
      <c r="M24" s="622"/>
      <c r="N24" s="622"/>
      <c r="O24" s="622"/>
      <c r="P24" s="622" t="s">
        <v>265</v>
      </c>
      <c r="Q24" s="622"/>
      <c r="R24" s="632">
        <v>500</v>
      </c>
      <c r="S24" s="633"/>
    </row>
    <row r="25" spans="1:19" ht="30" customHeight="1">
      <c r="A25" s="637" t="s">
        <v>268</v>
      </c>
      <c r="B25" s="638"/>
      <c r="C25" s="639"/>
      <c r="D25" s="628" t="s">
        <v>276</v>
      </c>
      <c r="E25" s="629"/>
      <c r="F25" s="629"/>
      <c r="G25" s="629"/>
      <c r="H25" s="629"/>
      <c r="I25" s="630"/>
      <c r="J25" s="628" t="s">
        <v>161</v>
      </c>
      <c r="K25" s="629"/>
      <c r="L25" s="630"/>
      <c r="M25" s="622" t="s">
        <v>255</v>
      </c>
      <c r="N25" s="622"/>
      <c r="O25" s="622"/>
      <c r="P25" s="622" t="s">
        <v>256</v>
      </c>
      <c r="Q25" s="622"/>
      <c r="R25" s="632">
        <v>500</v>
      </c>
      <c r="S25" s="633"/>
    </row>
    <row r="26" spans="1:19" ht="39" customHeight="1">
      <c r="A26" s="637"/>
      <c r="B26" s="638"/>
      <c r="C26" s="639"/>
      <c r="D26" s="628" t="s">
        <v>277</v>
      </c>
      <c r="E26" s="629"/>
      <c r="F26" s="629"/>
      <c r="G26" s="629"/>
      <c r="H26" s="629"/>
      <c r="I26" s="630"/>
      <c r="J26" s="628" t="s">
        <v>161</v>
      </c>
      <c r="K26" s="629"/>
      <c r="L26" s="630"/>
      <c r="M26" s="631" t="s">
        <v>158</v>
      </c>
      <c r="N26" s="631"/>
      <c r="O26" s="631"/>
      <c r="P26" s="631" t="s">
        <v>162</v>
      </c>
      <c r="Q26" s="631"/>
      <c r="R26" s="632">
        <v>900</v>
      </c>
      <c r="S26" s="633"/>
    </row>
    <row r="27" spans="1:19" ht="30" customHeight="1">
      <c r="A27" s="637"/>
      <c r="B27" s="638"/>
      <c r="C27" s="639"/>
      <c r="D27" s="628" t="s">
        <v>257</v>
      </c>
      <c r="E27" s="629"/>
      <c r="F27" s="629"/>
      <c r="G27" s="629"/>
      <c r="H27" s="629"/>
      <c r="I27" s="630"/>
      <c r="J27" s="628" t="s">
        <v>269</v>
      </c>
      <c r="K27" s="629"/>
      <c r="L27" s="630"/>
      <c r="M27" s="631" t="s">
        <v>171</v>
      </c>
      <c r="N27" s="631"/>
      <c r="O27" s="631"/>
      <c r="P27" s="631" t="s">
        <v>259</v>
      </c>
      <c r="Q27" s="631"/>
      <c r="R27" s="632">
        <v>250</v>
      </c>
      <c r="S27" s="633"/>
    </row>
    <row r="28" spans="1:19" ht="30" customHeight="1">
      <c r="A28" s="637"/>
      <c r="B28" s="638"/>
      <c r="C28" s="639"/>
      <c r="D28" s="628" t="s">
        <v>260</v>
      </c>
      <c r="E28" s="629"/>
      <c r="F28" s="629"/>
      <c r="G28" s="629"/>
      <c r="H28" s="629"/>
      <c r="I28" s="630"/>
      <c r="J28" s="628" t="s">
        <v>161</v>
      </c>
      <c r="K28" s="629"/>
      <c r="L28" s="630"/>
      <c r="M28" s="631"/>
      <c r="N28" s="631"/>
      <c r="O28" s="631"/>
      <c r="P28" s="631" t="s">
        <v>162</v>
      </c>
      <c r="Q28" s="631"/>
      <c r="R28" s="632">
        <v>60</v>
      </c>
      <c r="S28" s="633"/>
    </row>
    <row r="29" spans="1:19" ht="30" customHeight="1">
      <c r="A29" s="637"/>
      <c r="B29" s="638"/>
      <c r="C29" s="639"/>
      <c r="D29" s="628" t="s">
        <v>163</v>
      </c>
      <c r="E29" s="629"/>
      <c r="F29" s="629"/>
      <c r="G29" s="629"/>
      <c r="H29" s="629"/>
      <c r="I29" s="630"/>
      <c r="J29" s="628" t="s">
        <v>161</v>
      </c>
      <c r="K29" s="629"/>
      <c r="L29" s="630"/>
      <c r="M29" s="631"/>
      <c r="N29" s="631"/>
      <c r="O29" s="631"/>
      <c r="P29" s="631" t="s">
        <v>168</v>
      </c>
      <c r="Q29" s="631"/>
      <c r="R29" s="632">
        <v>50</v>
      </c>
      <c r="S29" s="633"/>
    </row>
    <row r="30" spans="1:19" ht="30" customHeight="1" thickBot="1">
      <c r="A30" s="640"/>
      <c r="B30" s="641"/>
      <c r="C30" s="641"/>
      <c r="D30" s="628" t="s">
        <v>241</v>
      </c>
      <c r="E30" s="629"/>
      <c r="F30" s="629"/>
      <c r="G30" s="629"/>
      <c r="H30" s="629"/>
      <c r="I30" s="630"/>
      <c r="J30" s="628" t="s">
        <v>161</v>
      </c>
      <c r="K30" s="629"/>
      <c r="L30" s="630"/>
      <c r="M30" s="631" t="s">
        <v>261</v>
      </c>
      <c r="N30" s="631"/>
      <c r="O30" s="631"/>
      <c r="P30" s="631" t="s">
        <v>262</v>
      </c>
      <c r="Q30" s="631"/>
      <c r="R30" s="632">
        <v>230</v>
      </c>
      <c r="S30" s="633"/>
    </row>
    <row r="31" spans="1:19" ht="30" customHeight="1" thickTop="1">
      <c r="A31" s="637" t="s">
        <v>270</v>
      </c>
      <c r="B31" s="638"/>
      <c r="C31" s="639"/>
      <c r="D31" s="706" t="s">
        <v>280</v>
      </c>
      <c r="E31" s="707"/>
      <c r="F31" s="707"/>
      <c r="G31" s="707"/>
      <c r="H31" s="707"/>
      <c r="I31" s="708"/>
      <c r="J31" s="622" t="s">
        <v>271</v>
      </c>
      <c r="K31" s="622"/>
      <c r="L31" s="622"/>
      <c r="M31" s="622"/>
      <c r="N31" s="622"/>
      <c r="O31" s="622"/>
      <c r="P31" s="622"/>
      <c r="Q31" s="622"/>
      <c r="R31" s="632">
        <v>200</v>
      </c>
      <c r="S31" s="633"/>
    </row>
    <row r="32" spans="1:19" ht="39" customHeight="1">
      <c r="A32" s="637"/>
      <c r="B32" s="638"/>
      <c r="C32" s="639"/>
      <c r="D32" s="709" t="s">
        <v>163</v>
      </c>
      <c r="E32" s="710"/>
      <c r="F32" s="710"/>
      <c r="G32" s="710"/>
      <c r="H32" s="710"/>
      <c r="I32" s="711"/>
      <c r="J32" s="631"/>
      <c r="K32" s="631"/>
      <c r="L32" s="631"/>
      <c r="M32" s="631"/>
      <c r="N32" s="631"/>
      <c r="O32" s="631"/>
      <c r="P32" s="631" t="s">
        <v>162</v>
      </c>
      <c r="Q32" s="631"/>
      <c r="R32" s="632">
        <v>50</v>
      </c>
      <c r="S32" s="633"/>
    </row>
    <row r="33" spans="1:22" ht="30" customHeight="1" thickBot="1">
      <c r="A33" s="637"/>
      <c r="B33" s="638"/>
      <c r="C33" s="639"/>
      <c r="D33" s="709" t="s">
        <v>214</v>
      </c>
      <c r="E33" s="710"/>
      <c r="F33" s="710"/>
      <c r="G33" s="710"/>
      <c r="H33" s="710"/>
      <c r="I33" s="711"/>
      <c r="J33" s="622" t="s">
        <v>271</v>
      </c>
      <c r="K33" s="622"/>
      <c r="L33" s="622"/>
      <c r="M33" s="631"/>
      <c r="N33" s="631"/>
      <c r="O33" s="631"/>
      <c r="P33" s="631" t="s">
        <v>272</v>
      </c>
      <c r="Q33" s="631"/>
      <c r="R33" s="632">
        <v>150</v>
      </c>
      <c r="S33" s="633"/>
    </row>
    <row r="34" spans="1:22" ht="30" customHeight="1" thickTop="1">
      <c r="A34" s="637" t="s">
        <v>273</v>
      </c>
      <c r="B34" s="638"/>
      <c r="C34" s="639"/>
      <c r="D34" s="706" t="s">
        <v>280</v>
      </c>
      <c r="E34" s="707"/>
      <c r="F34" s="707"/>
      <c r="G34" s="707"/>
      <c r="H34" s="707"/>
      <c r="I34" s="708"/>
      <c r="J34" s="622" t="s">
        <v>274</v>
      </c>
      <c r="K34" s="622"/>
      <c r="L34" s="622"/>
      <c r="M34" s="631"/>
      <c r="N34" s="631"/>
      <c r="O34" s="631"/>
      <c r="P34" s="631"/>
      <c r="Q34" s="631"/>
      <c r="R34" s="632">
        <v>200</v>
      </c>
      <c r="S34" s="633"/>
    </row>
    <row r="35" spans="1:22" ht="30" customHeight="1">
      <c r="A35" s="637"/>
      <c r="B35" s="638"/>
      <c r="C35" s="639"/>
      <c r="D35" s="709" t="s">
        <v>163</v>
      </c>
      <c r="E35" s="710"/>
      <c r="F35" s="710"/>
      <c r="G35" s="710"/>
      <c r="H35" s="710"/>
      <c r="I35" s="711"/>
      <c r="J35" s="631"/>
      <c r="K35" s="631"/>
      <c r="L35" s="631"/>
      <c r="M35" s="631"/>
      <c r="N35" s="631"/>
      <c r="O35" s="631"/>
      <c r="P35" s="631" t="s">
        <v>162</v>
      </c>
      <c r="Q35" s="631"/>
      <c r="R35" s="632">
        <v>50</v>
      </c>
      <c r="S35" s="633"/>
    </row>
    <row r="36" spans="1:22" ht="30" customHeight="1">
      <c r="A36" s="640"/>
      <c r="B36" s="641"/>
      <c r="C36" s="641"/>
      <c r="D36" s="709" t="s">
        <v>214</v>
      </c>
      <c r="E36" s="710"/>
      <c r="F36" s="710"/>
      <c r="G36" s="710"/>
      <c r="H36" s="710"/>
      <c r="I36" s="711"/>
      <c r="J36" s="622" t="s">
        <v>274</v>
      </c>
      <c r="K36" s="622"/>
      <c r="L36" s="622"/>
      <c r="M36" s="631"/>
      <c r="N36" s="631"/>
      <c r="O36" s="631"/>
      <c r="P36" s="631" t="s">
        <v>272</v>
      </c>
      <c r="Q36" s="631"/>
      <c r="R36" s="632">
        <v>150</v>
      </c>
      <c r="S36" s="633"/>
    </row>
    <row r="37" spans="1:22" ht="24.95" customHeight="1">
      <c r="A37" s="673" t="s">
        <v>178</v>
      </c>
      <c r="B37" s="674"/>
      <c r="C37" s="674"/>
      <c r="D37" s="674"/>
      <c r="E37" s="674"/>
      <c r="F37" s="674"/>
      <c r="G37" s="674"/>
      <c r="H37" s="674"/>
      <c r="I37" s="674"/>
      <c r="J37" s="115"/>
      <c r="K37" s="115"/>
      <c r="L37" s="674" t="s">
        <v>179</v>
      </c>
      <c r="M37" s="674"/>
      <c r="N37" s="674"/>
      <c r="O37" s="674"/>
      <c r="P37" s="674"/>
      <c r="Q37" s="674"/>
      <c r="R37" s="674"/>
      <c r="S37" s="675"/>
      <c r="V37" s="114"/>
    </row>
    <row r="38" spans="1:22" ht="24.95" customHeight="1">
      <c r="A38" s="676">
        <v>43738</v>
      </c>
      <c r="B38" s="677"/>
      <c r="C38" s="677"/>
      <c r="D38" s="677"/>
      <c r="E38" s="677"/>
      <c r="F38" s="677"/>
      <c r="G38" s="677"/>
      <c r="H38" s="677"/>
      <c r="I38" s="677"/>
      <c r="J38" s="116"/>
      <c r="K38" s="116"/>
      <c r="L38" s="645" t="s">
        <v>180</v>
      </c>
      <c r="M38" s="645"/>
      <c r="N38" s="645"/>
      <c r="O38" s="645"/>
      <c r="P38" s="645"/>
      <c r="Q38" s="645"/>
      <c r="R38" s="645"/>
      <c r="S38" s="678"/>
      <c r="V38" s="114"/>
    </row>
    <row r="39" spans="1:22" ht="24.95" customHeight="1" thickBot="1">
      <c r="A39" s="668" t="s">
        <v>181</v>
      </c>
      <c r="B39" s="636"/>
      <c r="C39" s="636"/>
      <c r="D39" s="636"/>
      <c r="E39" s="636"/>
      <c r="F39" s="636"/>
      <c r="G39" s="636"/>
      <c r="H39" s="636"/>
      <c r="I39" s="636"/>
      <c r="J39" s="117"/>
      <c r="K39" s="117"/>
      <c r="L39" s="669" t="s">
        <v>182</v>
      </c>
      <c r="M39" s="669"/>
      <c r="N39" s="669"/>
      <c r="O39" s="669"/>
      <c r="P39" s="669"/>
      <c r="Q39" s="669"/>
      <c r="R39" s="669"/>
      <c r="S39" s="670"/>
      <c r="V39" s="114"/>
    </row>
    <row r="40" spans="1:22" ht="22.5" customHeight="1">
      <c r="A40" s="671" t="s">
        <v>183</v>
      </c>
      <c r="B40" s="671"/>
      <c r="C40" s="671"/>
      <c r="D40" s="671"/>
      <c r="E40" s="671"/>
      <c r="F40" s="671"/>
      <c r="G40" s="671"/>
      <c r="H40" s="671"/>
      <c r="I40" s="671"/>
      <c r="J40" s="671"/>
      <c r="K40" s="671"/>
      <c r="L40" s="671"/>
      <c r="M40" s="671"/>
      <c r="N40" s="671"/>
      <c r="O40" s="671"/>
      <c r="P40" s="671"/>
      <c r="Q40" s="671"/>
      <c r="R40" s="671"/>
      <c r="S40" s="671"/>
      <c r="V40" s="114"/>
    </row>
    <row r="41" spans="1:22" ht="15.75" customHeight="1">
      <c r="A41" s="672"/>
      <c r="B41" s="672"/>
      <c r="C41" s="672"/>
      <c r="D41" s="672"/>
      <c r="E41" s="672"/>
      <c r="F41" s="672"/>
      <c r="G41" s="672"/>
      <c r="H41" s="672"/>
      <c r="I41" s="672"/>
      <c r="J41" s="672"/>
      <c r="K41" s="672"/>
      <c r="L41" s="672"/>
      <c r="M41" s="672"/>
      <c r="N41" s="672"/>
      <c r="O41" s="672"/>
      <c r="P41" s="672"/>
      <c r="Q41" s="672"/>
      <c r="R41" s="672"/>
      <c r="S41" s="672"/>
      <c r="V41" s="114"/>
    </row>
  </sheetData>
  <mergeCells count="185">
    <mergeCell ref="A39:I39"/>
    <mergeCell ref="L39:S39"/>
    <mergeCell ref="A40:S41"/>
    <mergeCell ref="A37:I37"/>
    <mergeCell ref="L37:S37"/>
    <mergeCell ref="A38:I38"/>
    <mergeCell ref="L38:S38"/>
    <mergeCell ref="A36:C36"/>
    <mergeCell ref="D36:I36"/>
    <mergeCell ref="J36:L36"/>
    <mergeCell ref="M36:O36"/>
    <mergeCell ref="P36:Q36"/>
    <mergeCell ref="R36:S36"/>
    <mergeCell ref="A35:C35"/>
    <mergeCell ref="D35:I35"/>
    <mergeCell ref="J35:L35"/>
    <mergeCell ref="M35:O35"/>
    <mergeCell ref="P35:Q35"/>
    <mergeCell ref="R35:S35"/>
    <mergeCell ref="A34:C34"/>
    <mergeCell ref="D34:I34"/>
    <mergeCell ref="J34:L34"/>
    <mergeCell ref="M34:O34"/>
    <mergeCell ref="P34:Q34"/>
    <mergeCell ref="R34:S34"/>
    <mergeCell ref="A33:C33"/>
    <mergeCell ref="D33:I33"/>
    <mergeCell ref="J33:L33"/>
    <mergeCell ref="M33:O33"/>
    <mergeCell ref="P33:Q33"/>
    <mergeCell ref="R33:S33"/>
    <mergeCell ref="A32:C32"/>
    <mergeCell ref="D32:I32"/>
    <mergeCell ref="J32:L32"/>
    <mergeCell ref="M32:O32"/>
    <mergeCell ref="P32:Q32"/>
    <mergeCell ref="R32:S32"/>
    <mergeCell ref="A31:C31"/>
    <mergeCell ref="D31:I31"/>
    <mergeCell ref="J31:L31"/>
    <mergeCell ref="M31:O31"/>
    <mergeCell ref="P31:Q31"/>
    <mergeCell ref="R31:S31"/>
    <mergeCell ref="A30:C30"/>
    <mergeCell ref="D30:I30"/>
    <mergeCell ref="J30:L30"/>
    <mergeCell ref="M30:O30"/>
    <mergeCell ref="P30:Q30"/>
    <mergeCell ref="R30:S30"/>
    <mergeCell ref="A29:C29"/>
    <mergeCell ref="D29:I29"/>
    <mergeCell ref="J29:L29"/>
    <mergeCell ref="M29:O29"/>
    <mergeCell ref="P29:Q29"/>
    <mergeCell ref="R29:S29"/>
    <mergeCell ref="A28:C28"/>
    <mergeCell ref="D28:I28"/>
    <mergeCell ref="J28:L28"/>
    <mergeCell ref="M28:O28"/>
    <mergeCell ref="P28:Q28"/>
    <mergeCell ref="R28:S28"/>
    <mergeCell ref="A27:C27"/>
    <mergeCell ref="D27:I27"/>
    <mergeCell ref="J27:L27"/>
    <mergeCell ref="M27:O27"/>
    <mergeCell ref="P27:Q27"/>
    <mergeCell ref="R27:S27"/>
    <mergeCell ref="A26:C26"/>
    <mergeCell ref="D26:I26"/>
    <mergeCell ref="J26:L26"/>
    <mergeCell ref="M26:O26"/>
    <mergeCell ref="P26:Q26"/>
    <mergeCell ref="R26:S26"/>
    <mergeCell ref="A25:C25"/>
    <mergeCell ref="D25:I25"/>
    <mergeCell ref="J25:L25"/>
    <mergeCell ref="M25:O25"/>
    <mergeCell ref="P25:Q25"/>
    <mergeCell ref="R25:S25"/>
    <mergeCell ref="A24:C24"/>
    <mergeCell ref="D24:I24"/>
    <mergeCell ref="J24:L24"/>
    <mergeCell ref="M24:O24"/>
    <mergeCell ref="P24:Q24"/>
    <mergeCell ref="R24:S24"/>
    <mergeCell ref="A23:C23"/>
    <mergeCell ref="D23:I23"/>
    <mergeCell ref="J23:L23"/>
    <mergeCell ref="M23:O23"/>
    <mergeCell ref="P23:Q23"/>
    <mergeCell ref="R23:S23"/>
    <mergeCell ref="A22:C22"/>
    <mergeCell ref="D22:I22"/>
    <mergeCell ref="J22:L22"/>
    <mergeCell ref="M22:O22"/>
    <mergeCell ref="P22:Q22"/>
    <mergeCell ref="R22:S22"/>
    <mergeCell ref="A21:C21"/>
    <mergeCell ref="D21:I21"/>
    <mergeCell ref="J21:L21"/>
    <mergeCell ref="M21:O21"/>
    <mergeCell ref="P21:Q21"/>
    <mergeCell ref="R21:S21"/>
    <mergeCell ref="A20:C20"/>
    <mergeCell ref="D20:I20"/>
    <mergeCell ref="J20:L20"/>
    <mergeCell ref="M20:O20"/>
    <mergeCell ref="P20:Q20"/>
    <mergeCell ref="R20:S20"/>
    <mergeCell ref="A19:C19"/>
    <mergeCell ref="D19:I19"/>
    <mergeCell ref="J19:L19"/>
    <mergeCell ref="M19:O19"/>
    <mergeCell ref="P19:Q19"/>
    <mergeCell ref="R19:S19"/>
    <mergeCell ref="A18:C18"/>
    <mergeCell ref="D18:I18"/>
    <mergeCell ref="J18:L18"/>
    <mergeCell ref="M18:O18"/>
    <mergeCell ref="P18:Q18"/>
    <mergeCell ref="R18:S18"/>
    <mergeCell ref="A17:C17"/>
    <mergeCell ref="D17:I17"/>
    <mergeCell ref="J17:L17"/>
    <mergeCell ref="M17:O17"/>
    <mergeCell ref="P17:Q17"/>
    <mergeCell ref="R17:S17"/>
    <mergeCell ref="A16:C16"/>
    <mergeCell ref="D16:I16"/>
    <mergeCell ref="J16:L16"/>
    <mergeCell ref="M16:O16"/>
    <mergeCell ref="P16:Q16"/>
    <mergeCell ref="R16:S16"/>
    <mergeCell ref="A15:C15"/>
    <mergeCell ref="D15:I15"/>
    <mergeCell ref="J15:L15"/>
    <mergeCell ref="M15:O15"/>
    <mergeCell ref="P15:Q15"/>
    <mergeCell ref="R15:S15"/>
    <mergeCell ref="A14:C14"/>
    <mergeCell ref="D14:I14"/>
    <mergeCell ref="J14:L14"/>
    <mergeCell ref="M14:O14"/>
    <mergeCell ref="P14:Q14"/>
    <mergeCell ref="R14:S14"/>
    <mergeCell ref="A13:C13"/>
    <mergeCell ref="D13:I13"/>
    <mergeCell ref="J13:L13"/>
    <mergeCell ref="M13:O13"/>
    <mergeCell ref="P13:Q13"/>
    <mergeCell ref="R13:S13"/>
    <mergeCell ref="A12:C12"/>
    <mergeCell ref="D12:I12"/>
    <mergeCell ref="J12:L12"/>
    <mergeCell ref="M12:O12"/>
    <mergeCell ref="P12:Q12"/>
    <mergeCell ref="R12:S12"/>
    <mergeCell ref="A11:C11"/>
    <mergeCell ref="D11:I11"/>
    <mergeCell ref="J11:L11"/>
    <mergeCell ref="M11:O11"/>
    <mergeCell ref="P11:Q11"/>
    <mergeCell ref="R11:S11"/>
    <mergeCell ref="A9:B9"/>
    <mergeCell ref="C9:S9"/>
    <mergeCell ref="A10:C10"/>
    <mergeCell ref="D10:I10"/>
    <mergeCell ref="J10:L10"/>
    <mergeCell ref="M10:O10"/>
    <mergeCell ref="P10:Q10"/>
    <mergeCell ref="R10:S10"/>
    <mergeCell ref="A6:B6"/>
    <mergeCell ref="C6:I6"/>
    <mergeCell ref="M6:R6"/>
    <mergeCell ref="A7:B7"/>
    <mergeCell ref="C7:I7"/>
    <mergeCell ref="A8:B8"/>
    <mergeCell ref="C8:I8"/>
    <mergeCell ref="M8:R8"/>
    <mergeCell ref="A1:L2"/>
    <mergeCell ref="O1:S2"/>
    <mergeCell ref="A3:S4"/>
    <mergeCell ref="A5:B5"/>
    <mergeCell ref="C5:I5"/>
    <mergeCell ref="M5:R5"/>
  </mergeCells>
  <phoneticPr fontId="2" type="noConversion"/>
  <hyperlinks>
    <hyperlink ref="L39" r:id="rId1" location="209)    FAX:031)429-1314" display="TEL:031)429-1321 (#209)    FAX:031)429-1314" xr:uid="{10757442-5E76-4D29-A100-4108A184BFE1}"/>
  </hyperlinks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67DFD2-2A5B-453B-9FF3-C567962BA8BC}">
  <sheetPr>
    <pageSetUpPr fitToPage="1"/>
  </sheetPr>
  <dimension ref="A1:S102"/>
  <sheetViews>
    <sheetView topLeftCell="A46" workbookViewId="0">
      <selection activeCell="D27" sqref="D27"/>
    </sheetView>
  </sheetViews>
  <sheetFormatPr defaultRowHeight="20.25"/>
  <cols>
    <col min="1" max="1" width="20.75" style="206" customWidth="1"/>
    <col min="2" max="2" width="37.5" style="206" customWidth="1"/>
    <col min="3" max="5" width="17.125" style="206" customWidth="1"/>
    <col min="6" max="6" width="30.875" style="206" customWidth="1"/>
    <col min="7" max="7" width="19.125" style="206" customWidth="1"/>
    <col min="8" max="8" width="9" style="206"/>
    <col min="9" max="9" width="14.875" style="206" customWidth="1"/>
    <col min="10" max="10" width="9" style="59"/>
    <col min="11" max="11" width="20.75" style="206" customWidth="1"/>
    <col min="12" max="12" width="32.5" style="206" customWidth="1"/>
    <col min="13" max="14" width="17.125" style="206" customWidth="1"/>
    <col min="15" max="15" width="21.25" style="206" customWidth="1"/>
    <col min="16" max="16" width="15.25" style="206" customWidth="1"/>
    <col min="17" max="17" width="19.125" style="206" customWidth="1"/>
    <col min="18" max="18" width="9" style="206"/>
    <col min="19" max="19" width="14.875" style="206" customWidth="1"/>
    <col min="20" max="16384" width="9" style="59"/>
  </cols>
  <sheetData>
    <row r="1" spans="1:19" ht="30" customHeight="1" thickBot="1">
      <c r="A1" s="389"/>
      <c r="B1" s="211"/>
      <c r="C1" s="211"/>
      <c r="D1" s="211"/>
      <c r="E1" s="211"/>
      <c r="F1" s="211"/>
      <c r="G1" s="211"/>
      <c r="H1" s="211"/>
      <c r="I1" s="390"/>
    </row>
    <row r="2" spans="1:19" ht="30" customHeight="1" thickTop="1">
      <c r="A2" s="712" t="s">
        <v>436</v>
      </c>
      <c r="B2" s="713"/>
      <c r="C2" s="713"/>
      <c r="D2" s="713"/>
      <c r="E2" s="713"/>
      <c r="F2" s="713"/>
      <c r="G2" s="714"/>
      <c r="H2" s="207"/>
      <c r="I2" s="391"/>
      <c r="K2" s="718"/>
      <c r="L2" s="718"/>
      <c r="M2" s="718"/>
      <c r="N2" s="718"/>
      <c r="O2" s="718"/>
      <c r="P2" s="718"/>
      <c r="Q2" s="208"/>
      <c r="R2" s="209"/>
    </row>
    <row r="3" spans="1:19" ht="16.5" customHeight="1" thickBot="1">
      <c r="A3" s="715"/>
      <c r="B3" s="716"/>
      <c r="C3" s="716"/>
      <c r="D3" s="716"/>
      <c r="E3" s="716"/>
      <c r="F3" s="716"/>
      <c r="G3" s="717"/>
      <c r="H3" s="210"/>
      <c r="I3" s="392"/>
      <c r="K3" s="718"/>
      <c r="L3" s="718"/>
      <c r="M3" s="718"/>
      <c r="N3" s="718"/>
      <c r="O3" s="718"/>
      <c r="P3" s="718"/>
      <c r="Q3" s="208"/>
      <c r="R3" s="209"/>
    </row>
    <row r="4" spans="1:19" s="212" customFormat="1" ht="24" customHeight="1" thickBot="1">
      <c r="A4" s="719"/>
      <c r="B4" s="720"/>
      <c r="C4" s="720"/>
      <c r="D4" s="720"/>
      <c r="E4" s="720"/>
      <c r="F4" s="720"/>
      <c r="G4" s="720"/>
      <c r="H4" s="720"/>
      <c r="I4" s="393"/>
      <c r="K4" s="721"/>
      <c r="L4" s="721"/>
      <c r="M4" s="721"/>
      <c r="N4" s="721"/>
      <c r="O4" s="721"/>
      <c r="P4" s="721"/>
      <c r="Q4" s="721"/>
      <c r="R4" s="721"/>
      <c r="S4" s="206"/>
    </row>
    <row r="5" spans="1:19" ht="24" customHeight="1">
      <c r="A5" s="394" t="s">
        <v>437</v>
      </c>
      <c r="B5" s="722" t="s">
        <v>438</v>
      </c>
      <c r="C5" s="722"/>
      <c r="D5" s="214"/>
      <c r="E5" s="214"/>
      <c r="F5" s="213" t="s">
        <v>439</v>
      </c>
      <c r="G5" s="722" t="s">
        <v>138</v>
      </c>
      <c r="H5" s="722"/>
      <c r="I5" s="723"/>
      <c r="K5" s="215"/>
      <c r="L5" s="724"/>
      <c r="M5" s="724"/>
      <c r="N5" s="209"/>
      <c r="O5" s="215"/>
      <c r="P5" s="724"/>
      <c r="Q5" s="724"/>
      <c r="R5" s="724"/>
      <c r="S5" s="724"/>
    </row>
    <row r="6" spans="1:19" ht="24" customHeight="1">
      <c r="A6" s="395"/>
      <c r="B6" s="725"/>
      <c r="C6" s="725"/>
      <c r="D6" s="217"/>
      <c r="E6" s="217"/>
      <c r="F6" s="216" t="s">
        <v>440</v>
      </c>
      <c r="G6" s="726">
        <v>43738</v>
      </c>
      <c r="H6" s="726"/>
      <c r="I6" s="727"/>
      <c r="K6" s="215"/>
      <c r="L6" s="724"/>
      <c r="M6" s="724"/>
      <c r="N6" s="209"/>
      <c r="O6" s="215"/>
      <c r="P6" s="728"/>
      <c r="Q6" s="728"/>
      <c r="R6" s="728"/>
      <c r="S6" s="728"/>
    </row>
    <row r="7" spans="1:19" ht="24" customHeight="1">
      <c r="A7" s="395" t="s">
        <v>441</v>
      </c>
      <c r="B7" s="725"/>
      <c r="C7" s="725"/>
      <c r="D7" s="217"/>
      <c r="E7" s="217"/>
      <c r="F7" s="216" t="s">
        <v>442</v>
      </c>
      <c r="G7" s="726" t="s">
        <v>443</v>
      </c>
      <c r="H7" s="726"/>
      <c r="I7" s="727"/>
      <c r="K7" s="215"/>
      <c r="L7" s="724"/>
      <c r="M7" s="724"/>
      <c r="N7" s="209"/>
      <c r="O7" s="215"/>
      <c r="P7" s="728"/>
      <c r="Q7" s="728"/>
      <c r="R7" s="728"/>
      <c r="S7" s="728"/>
    </row>
    <row r="8" spans="1:19" ht="29.25" customHeight="1" thickBot="1">
      <c r="A8" s="396" t="s">
        <v>444</v>
      </c>
      <c r="B8" s="729"/>
      <c r="C8" s="729"/>
      <c r="D8" s="218"/>
      <c r="E8" s="218"/>
      <c r="F8" s="219" t="s">
        <v>445</v>
      </c>
      <c r="G8" s="729" t="s">
        <v>446</v>
      </c>
      <c r="H8" s="729"/>
      <c r="I8" s="730"/>
      <c r="K8" s="215"/>
      <c r="L8" s="724"/>
      <c r="M8" s="724"/>
      <c r="N8" s="209"/>
      <c r="O8" s="215"/>
      <c r="P8" s="724"/>
      <c r="Q8" s="724"/>
      <c r="R8" s="724"/>
      <c r="S8" s="724"/>
    </row>
    <row r="9" spans="1:19" ht="21.75" customHeight="1" thickBot="1">
      <c r="A9" s="731"/>
      <c r="B9" s="732"/>
      <c r="C9" s="732"/>
      <c r="D9" s="732"/>
      <c r="E9" s="732"/>
      <c r="F9" s="732"/>
      <c r="G9" s="732"/>
      <c r="H9" s="732"/>
      <c r="I9" s="393"/>
      <c r="K9" s="721"/>
      <c r="L9" s="721"/>
      <c r="M9" s="721"/>
      <c r="N9" s="721"/>
      <c r="O9" s="721"/>
      <c r="P9" s="721"/>
      <c r="Q9" s="721"/>
      <c r="R9" s="721"/>
    </row>
    <row r="10" spans="1:19" ht="21.95" customHeight="1" thickBot="1">
      <c r="A10" s="220" t="s">
        <v>447</v>
      </c>
      <c r="B10" s="221" t="s">
        <v>448</v>
      </c>
      <c r="C10" s="222" t="s">
        <v>3</v>
      </c>
      <c r="D10" s="222"/>
      <c r="E10" s="360" t="s">
        <v>618</v>
      </c>
      <c r="F10" s="222" t="s">
        <v>449</v>
      </c>
      <c r="G10" s="222" t="s">
        <v>450</v>
      </c>
      <c r="H10" s="222"/>
      <c r="I10" s="223" t="s">
        <v>451</v>
      </c>
      <c r="K10" s="224"/>
      <c r="L10" s="224"/>
      <c r="M10" s="224"/>
      <c r="N10" s="224"/>
      <c r="O10" s="224"/>
      <c r="P10" s="224"/>
      <c r="Q10" s="224"/>
      <c r="R10" s="224"/>
      <c r="S10" s="224"/>
    </row>
    <row r="11" spans="1:19" ht="21.95" customHeight="1">
      <c r="A11" s="225" t="s">
        <v>452</v>
      </c>
      <c r="B11" s="226" t="s">
        <v>453</v>
      </c>
      <c r="C11" s="227" t="s">
        <v>454</v>
      </c>
      <c r="D11" s="227"/>
      <c r="E11" s="361"/>
      <c r="F11" s="227" t="s">
        <v>455</v>
      </c>
      <c r="G11" s="227" t="s">
        <v>456</v>
      </c>
      <c r="H11" s="228"/>
      <c r="I11" s="229" t="s">
        <v>457</v>
      </c>
      <c r="K11" s="224"/>
      <c r="L11" s="230"/>
      <c r="M11" s="230"/>
      <c r="N11" s="224"/>
      <c r="O11" s="231"/>
      <c r="P11" s="224"/>
      <c r="Q11" s="224"/>
      <c r="R11" s="230"/>
      <c r="S11" s="230"/>
    </row>
    <row r="12" spans="1:19" ht="21.95" customHeight="1">
      <c r="A12" s="232"/>
      <c r="B12" s="233" t="s">
        <v>458</v>
      </c>
      <c r="C12" s="234"/>
      <c r="D12" s="234"/>
      <c r="E12" s="362">
        <v>700</v>
      </c>
      <c r="F12" s="234" t="s">
        <v>459</v>
      </c>
      <c r="G12" s="234" t="s">
        <v>456</v>
      </c>
      <c r="H12" s="235"/>
      <c r="I12" s="236"/>
      <c r="K12" s="230"/>
      <c r="L12" s="224"/>
      <c r="M12" s="230"/>
      <c r="N12" s="224"/>
      <c r="O12" s="231"/>
      <c r="P12" s="224"/>
      <c r="Q12" s="224"/>
      <c r="R12" s="230"/>
      <c r="S12" s="230"/>
    </row>
    <row r="13" spans="1:19" ht="21.95" customHeight="1">
      <c r="A13" s="232"/>
      <c r="B13" s="233"/>
      <c r="C13" s="234"/>
      <c r="D13" s="234"/>
      <c r="E13" s="362"/>
      <c r="F13" s="234" t="s">
        <v>460</v>
      </c>
      <c r="G13" s="234" t="s">
        <v>456</v>
      </c>
      <c r="H13" s="235"/>
      <c r="I13" s="236"/>
      <c r="K13" s="230"/>
      <c r="L13" s="230"/>
      <c r="M13" s="230"/>
      <c r="N13" s="224"/>
      <c r="O13" s="231"/>
      <c r="P13" s="224"/>
      <c r="Q13" s="224"/>
      <c r="R13" s="230"/>
      <c r="S13" s="230"/>
    </row>
    <row r="14" spans="1:19" ht="21.95" customHeight="1">
      <c r="A14" s="232"/>
      <c r="B14" s="237" t="s">
        <v>187</v>
      </c>
      <c r="C14" s="238" t="s">
        <v>461</v>
      </c>
      <c r="D14" s="237"/>
      <c r="E14" s="363"/>
      <c r="F14" s="239" t="s">
        <v>173</v>
      </c>
      <c r="G14" s="238" t="s">
        <v>456</v>
      </c>
      <c r="H14" s="240"/>
      <c r="I14" s="236"/>
      <c r="K14" s="230"/>
      <c r="L14" s="230"/>
      <c r="M14" s="230"/>
      <c r="N14" s="224"/>
      <c r="O14" s="231"/>
      <c r="P14" s="224"/>
      <c r="Q14" s="224"/>
      <c r="R14" s="230"/>
      <c r="S14" s="230"/>
    </row>
    <row r="15" spans="1:19" ht="21.95" customHeight="1">
      <c r="A15" s="232"/>
      <c r="B15" s="233"/>
      <c r="C15" s="234"/>
      <c r="D15" s="233"/>
      <c r="E15" s="364">
        <v>80</v>
      </c>
      <c r="F15" s="241" t="s">
        <v>455</v>
      </c>
      <c r="G15" s="234" t="s">
        <v>456</v>
      </c>
      <c r="H15" s="235"/>
      <c r="I15" s="236"/>
      <c r="K15" s="230"/>
      <c r="L15" s="230"/>
      <c r="M15" s="230"/>
      <c r="N15" s="224"/>
      <c r="O15" s="231"/>
      <c r="P15" s="224"/>
      <c r="Q15" s="224"/>
      <c r="R15" s="230"/>
      <c r="S15" s="230"/>
    </row>
    <row r="16" spans="1:19" ht="21.95" customHeight="1">
      <c r="A16" s="232"/>
      <c r="B16" s="233"/>
      <c r="C16" s="234"/>
      <c r="D16" s="233"/>
      <c r="E16" s="364"/>
      <c r="F16" s="241" t="s">
        <v>462</v>
      </c>
      <c r="G16" s="234" t="s">
        <v>456</v>
      </c>
      <c r="H16" s="235"/>
      <c r="I16" s="236"/>
      <c r="K16" s="230"/>
      <c r="L16" s="230"/>
      <c r="M16" s="230"/>
      <c r="N16" s="224"/>
      <c r="O16" s="231"/>
      <c r="P16" s="224"/>
      <c r="Q16" s="224"/>
      <c r="R16" s="230"/>
      <c r="S16" s="230"/>
    </row>
    <row r="17" spans="1:19" ht="21.95" customHeight="1">
      <c r="A17" s="232"/>
      <c r="B17" s="233"/>
      <c r="C17" s="234"/>
      <c r="D17" s="319"/>
      <c r="E17" s="397"/>
      <c r="F17" s="321" t="s">
        <v>463</v>
      </c>
      <c r="G17" s="234" t="s">
        <v>456</v>
      </c>
      <c r="H17" s="235"/>
      <c r="I17" s="236"/>
      <c r="K17" s="230"/>
      <c r="L17" s="230"/>
      <c r="M17" s="230"/>
      <c r="N17" s="224"/>
      <c r="O17" s="231"/>
      <c r="P17" s="224"/>
      <c r="Q17" s="224"/>
      <c r="R17" s="230"/>
      <c r="S17" s="230"/>
    </row>
    <row r="18" spans="1:19" ht="27" customHeight="1" thickBot="1">
      <c r="A18" s="232"/>
      <c r="B18" s="237" t="s">
        <v>464</v>
      </c>
      <c r="C18" s="238"/>
      <c r="D18" s="242"/>
      <c r="E18" s="365">
        <v>75</v>
      </c>
      <c r="F18" s="243" t="s">
        <v>455</v>
      </c>
      <c r="G18" s="238" t="s">
        <v>465</v>
      </c>
      <c r="H18" s="240"/>
      <c r="I18" s="244"/>
      <c r="K18" s="230"/>
      <c r="L18" s="230"/>
      <c r="M18" s="230"/>
      <c r="N18" s="224"/>
      <c r="O18" s="231"/>
      <c r="P18" s="224"/>
      <c r="Q18" s="224"/>
      <c r="R18" s="230"/>
      <c r="S18" s="230"/>
    </row>
    <row r="19" spans="1:19" ht="21.95" customHeight="1">
      <c r="A19" s="225" t="s">
        <v>466</v>
      </c>
      <c r="B19" s="226" t="s">
        <v>187</v>
      </c>
      <c r="C19" s="227" t="s">
        <v>461</v>
      </c>
      <c r="D19" s="226"/>
      <c r="E19" s="366"/>
      <c r="F19" s="245" t="s">
        <v>455</v>
      </c>
      <c r="G19" s="227" t="s">
        <v>456</v>
      </c>
      <c r="H19" s="228"/>
      <c r="I19" s="246"/>
      <c r="K19" s="230"/>
      <c r="L19" s="230"/>
      <c r="M19" s="230"/>
      <c r="N19" s="224"/>
      <c r="O19" s="231"/>
      <c r="P19" s="224"/>
      <c r="Q19" s="224"/>
      <c r="R19" s="230"/>
      <c r="S19" s="230"/>
    </row>
    <row r="20" spans="1:19" ht="43.5" customHeight="1">
      <c r="A20" s="232"/>
      <c r="B20" s="233"/>
      <c r="C20" s="234"/>
      <c r="D20" s="233"/>
      <c r="E20" s="364">
        <v>80</v>
      </c>
      <c r="F20" s="241" t="s">
        <v>467</v>
      </c>
      <c r="G20" s="234" t="s">
        <v>456</v>
      </c>
      <c r="H20" s="235"/>
      <c r="I20" s="244"/>
      <c r="K20" s="224"/>
      <c r="L20" s="230"/>
      <c r="M20" s="230"/>
      <c r="N20" s="224"/>
      <c r="O20" s="231"/>
      <c r="P20" s="224"/>
      <c r="Q20" s="224"/>
      <c r="R20" s="230"/>
      <c r="S20" s="230"/>
    </row>
    <row r="21" spans="1:19" ht="24" customHeight="1">
      <c r="A21" s="232"/>
      <c r="B21" s="233"/>
      <c r="C21" s="234"/>
      <c r="D21" s="233"/>
      <c r="E21" s="364"/>
      <c r="F21" s="241" t="s">
        <v>468</v>
      </c>
      <c r="G21" s="234" t="s">
        <v>456</v>
      </c>
      <c r="H21" s="235"/>
      <c r="I21" s="244"/>
      <c r="K21" s="230"/>
      <c r="L21" s="224"/>
      <c r="M21" s="230"/>
      <c r="N21" s="224"/>
      <c r="O21" s="231"/>
      <c r="P21" s="224"/>
      <c r="Q21" s="224"/>
      <c r="R21" s="230"/>
      <c r="S21" s="230"/>
    </row>
    <row r="22" spans="1:19" ht="27" customHeight="1">
      <c r="A22" s="232"/>
      <c r="B22" s="237" t="s">
        <v>464</v>
      </c>
      <c r="C22" s="238"/>
      <c r="D22" s="238"/>
      <c r="E22" s="367">
        <v>75</v>
      </c>
      <c r="F22" s="247" t="s">
        <v>455</v>
      </c>
      <c r="G22" s="248" t="s">
        <v>469</v>
      </c>
      <c r="H22" s="240"/>
      <c r="I22" s="244"/>
      <c r="K22" s="230"/>
      <c r="L22" s="230"/>
      <c r="M22" s="230"/>
      <c r="N22" s="224"/>
      <c r="O22" s="231"/>
      <c r="P22" s="224"/>
      <c r="Q22" s="224"/>
      <c r="R22" s="230"/>
      <c r="S22" s="230"/>
    </row>
    <row r="23" spans="1:19" ht="21.75" customHeight="1">
      <c r="A23" s="232"/>
      <c r="B23" s="237" t="s">
        <v>470</v>
      </c>
      <c r="C23" s="238" t="s">
        <v>454</v>
      </c>
      <c r="D23" s="238"/>
      <c r="E23" s="367"/>
      <c r="F23" s="247" t="s">
        <v>455</v>
      </c>
      <c r="G23" s="248" t="s">
        <v>471</v>
      </c>
      <c r="H23" s="240"/>
      <c r="I23" s="244"/>
      <c r="K23" s="230"/>
      <c r="L23" s="230"/>
      <c r="M23" s="230"/>
      <c r="N23" s="224"/>
      <c r="O23" s="231"/>
      <c r="P23" s="224"/>
      <c r="Q23" s="224"/>
      <c r="R23" s="230"/>
      <c r="S23" s="230"/>
    </row>
    <row r="24" spans="1:19" ht="21.95" customHeight="1">
      <c r="A24" s="232"/>
      <c r="B24" s="233" t="s">
        <v>472</v>
      </c>
      <c r="C24" s="234"/>
      <c r="D24" s="234"/>
      <c r="E24" s="362">
        <v>150</v>
      </c>
      <c r="F24" s="249" t="s">
        <v>467</v>
      </c>
      <c r="G24" s="250" t="s">
        <v>471</v>
      </c>
      <c r="H24" s="235"/>
      <c r="I24" s="244"/>
      <c r="K24" s="230"/>
      <c r="L24" s="230"/>
      <c r="M24" s="230"/>
      <c r="N24" s="224"/>
      <c r="O24" s="231"/>
      <c r="P24" s="224"/>
      <c r="Q24" s="224"/>
      <c r="R24" s="230"/>
      <c r="S24" s="230"/>
    </row>
    <row r="25" spans="1:19" ht="21.75" customHeight="1" thickBot="1">
      <c r="A25" s="251"/>
      <c r="B25" s="252"/>
      <c r="C25" s="253"/>
      <c r="D25" s="253"/>
      <c r="E25" s="368"/>
      <c r="F25" s="254" t="s">
        <v>468</v>
      </c>
      <c r="G25" s="255" t="s">
        <v>471</v>
      </c>
      <c r="H25" s="256"/>
      <c r="I25" s="257"/>
      <c r="K25" s="230"/>
      <c r="L25" s="230"/>
      <c r="M25" s="230"/>
      <c r="N25" s="224"/>
      <c r="O25" s="231"/>
      <c r="P25" s="224"/>
      <c r="Q25" s="224"/>
      <c r="R25" s="230"/>
      <c r="S25" s="230"/>
    </row>
    <row r="26" spans="1:19" ht="21.75" customHeight="1">
      <c r="A26" s="232" t="s">
        <v>473</v>
      </c>
      <c r="B26" s="233" t="s">
        <v>474</v>
      </c>
      <c r="C26" s="234" t="s">
        <v>475</v>
      </c>
      <c r="D26" s="234" t="s">
        <v>619</v>
      </c>
      <c r="E26" s="362">
        <v>450</v>
      </c>
      <c r="F26" s="249"/>
      <c r="G26" s="398"/>
      <c r="H26" s="235"/>
      <c r="I26" s="244"/>
      <c r="K26" s="224"/>
      <c r="L26" s="230"/>
      <c r="M26" s="230"/>
      <c r="N26" s="230"/>
      <c r="O26" s="231"/>
      <c r="P26" s="230"/>
      <c r="Q26" s="224"/>
      <c r="R26" s="230"/>
      <c r="S26" s="230"/>
    </row>
    <row r="27" spans="1:19" ht="21.75" customHeight="1">
      <c r="A27" s="232"/>
      <c r="B27" s="233"/>
      <c r="C27" s="234" t="s">
        <v>476</v>
      </c>
      <c r="D27" s="234" t="s">
        <v>620</v>
      </c>
      <c r="E27" s="362">
        <v>400</v>
      </c>
      <c r="F27" s="249"/>
      <c r="G27" s="250" t="s">
        <v>477</v>
      </c>
      <c r="H27" s="235"/>
      <c r="I27" s="244"/>
      <c r="K27" s="224"/>
      <c r="L27" s="230"/>
      <c r="M27" s="230"/>
      <c r="N27" s="230"/>
      <c r="O27" s="231"/>
      <c r="P27" s="230"/>
      <c r="Q27" s="224"/>
      <c r="R27" s="230"/>
      <c r="S27" s="230"/>
    </row>
    <row r="28" spans="1:19" ht="21.75" customHeight="1" thickBot="1">
      <c r="A28" s="232" t="s">
        <v>478</v>
      </c>
      <c r="B28" s="233" t="s">
        <v>479</v>
      </c>
      <c r="C28" s="234" t="s">
        <v>621</v>
      </c>
      <c r="D28" s="234"/>
      <c r="E28" s="362">
        <v>300</v>
      </c>
      <c r="F28" s="234" t="s">
        <v>480</v>
      </c>
      <c r="G28" s="250" t="s">
        <v>477</v>
      </c>
      <c r="H28" s="235"/>
      <c r="I28" s="244"/>
      <c r="K28" s="224"/>
      <c r="L28" s="230"/>
      <c r="M28" s="230"/>
      <c r="N28" s="230"/>
      <c r="O28" s="231"/>
      <c r="P28" s="230"/>
      <c r="Q28" s="224"/>
      <c r="R28" s="230"/>
      <c r="S28" s="230"/>
    </row>
    <row r="29" spans="1:19" ht="21.75" customHeight="1">
      <c r="A29" s="258"/>
      <c r="B29" s="227"/>
      <c r="C29" s="227"/>
      <c r="D29" s="227"/>
      <c r="E29" s="361"/>
      <c r="F29" s="227" t="s">
        <v>481</v>
      </c>
      <c r="G29" s="259"/>
      <c r="H29" s="228"/>
      <c r="I29" s="229"/>
      <c r="K29" s="224"/>
      <c r="L29" s="230"/>
      <c r="M29" s="230"/>
      <c r="N29" s="230"/>
      <c r="O29" s="231"/>
      <c r="P29" s="230"/>
      <c r="Q29" s="224"/>
      <c r="R29" s="230"/>
      <c r="S29" s="230"/>
    </row>
    <row r="30" spans="1:19" ht="21.75" customHeight="1" thickBot="1">
      <c r="A30" s="260"/>
      <c r="B30" s="234"/>
      <c r="C30" s="234"/>
      <c r="D30" s="234"/>
      <c r="E30" s="362"/>
      <c r="F30" s="234" t="s">
        <v>482</v>
      </c>
      <c r="G30" s="250"/>
      <c r="H30" s="235"/>
      <c r="I30" s="236"/>
      <c r="K30" s="224"/>
      <c r="L30" s="230"/>
      <c r="M30" s="230"/>
      <c r="N30" s="230"/>
      <c r="O30" s="231"/>
      <c r="P30" s="230"/>
      <c r="Q30" s="224"/>
      <c r="R30" s="230"/>
      <c r="S30" s="230"/>
    </row>
    <row r="31" spans="1:19" ht="21.75" customHeight="1">
      <c r="A31" s="258" t="s">
        <v>483</v>
      </c>
      <c r="B31" s="227" t="s">
        <v>622</v>
      </c>
      <c r="C31" s="227"/>
      <c r="D31" s="261"/>
      <c r="E31" s="369"/>
      <c r="F31" s="261" t="s">
        <v>173</v>
      </c>
      <c r="G31" s="227" t="s">
        <v>456</v>
      </c>
      <c r="H31" s="228"/>
      <c r="I31" s="229" t="s">
        <v>485</v>
      </c>
      <c r="K31" s="224"/>
      <c r="L31" s="230"/>
      <c r="M31" s="230"/>
      <c r="N31" s="230"/>
      <c r="O31" s="231"/>
      <c r="P31" s="230"/>
      <c r="Q31" s="224"/>
      <c r="R31" s="230"/>
      <c r="S31" s="230"/>
    </row>
    <row r="32" spans="1:19" ht="21.95" customHeight="1">
      <c r="A32" s="260"/>
      <c r="B32" s="234"/>
      <c r="C32" s="234"/>
      <c r="D32" s="234"/>
      <c r="E32" s="362"/>
      <c r="F32" s="249" t="s">
        <v>467</v>
      </c>
      <c r="G32" s="234" t="s">
        <v>456</v>
      </c>
      <c r="H32" s="235"/>
      <c r="I32" s="236"/>
      <c r="K32" s="224"/>
      <c r="L32" s="230"/>
      <c r="M32" s="230"/>
      <c r="N32" s="230"/>
      <c r="O32" s="231"/>
      <c r="P32" s="224"/>
      <c r="Q32" s="224"/>
      <c r="R32" s="230"/>
      <c r="S32" s="230"/>
    </row>
    <row r="33" spans="1:19" ht="21.95" customHeight="1">
      <c r="A33" s="260"/>
      <c r="B33" s="234"/>
      <c r="C33" s="234"/>
      <c r="D33" s="234"/>
      <c r="E33" s="362"/>
      <c r="F33" s="249" t="s">
        <v>486</v>
      </c>
      <c r="G33" s="234" t="s">
        <v>456</v>
      </c>
      <c r="H33" s="235"/>
      <c r="I33" s="236"/>
      <c r="K33" s="224"/>
      <c r="L33" s="230"/>
      <c r="M33" s="230"/>
      <c r="N33" s="230"/>
      <c r="O33" s="231"/>
      <c r="P33" s="224"/>
      <c r="Q33" s="224"/>
      <c r="R33" s="230"/>
      <c r="S33" s="230"/>
    </row>
    <row r="34" spans="1:19" ht="21.95" customHeight="1">
      <c r="A34" s="260"/>
      <c r="B34" s="234"/>
      <c r="C34" s="234"/>
      <c r="D34" s="234"/>
      <c r="E34" s="362">
        <v>400</v>
      </c>
      <c r="F34" s="249" t="s">
        <v>487</v>
      </c>
      <c r="G34" s="234" t="s">
        <v>456</v>
      </c>
      <c r="H34" s="235"/>
      <c r="I34" s="236"/>
      <c r="K34" s="224"/>
      <c r="L34" s="230"/>
      <c r="M34" s="230"/>
      <c r="N34" s="230"/>
      <c r="O34" s="231"/>
      <c r="P34" s="224"/>
      <c r="Q34" s="224"/>
      <c r="R34" s="230"/>
      <c r="S34" s="230"/>
    </row>
    <row r="35" spans="1:19">
      <c r="A35" s="260"/>
      <c r="B35" s="234"/>
      <c r="C35" s="234" t="s">
        <v>623</v>
      </c>
      <c r="D35" s="234"/>
      <c r="E35" s="362"/>
      <c r="F35" s="249" t="s">
        <v>488</v>
      </c>
      <c r="G35" s="234" t="s">
        <v>456</v>
      </c>
      <c r="H35" s="235"/>
      <c r="I35" s="236"/>
      <c r="K35" s="230"/>
      <c r="L35" s="230"/>
      <c r="M35" s="230"/>
      <c r="N35" s="230"/>
      <c r="O35" s="231"/>
      <c r="P35" s="224"/>
      <c r="Q35" s="224"/>
      <c r="R35" s="230"/>
      <c r="S35" s="230"/>
    </row>
    <row r="36" spans="1:19">
      <c r="A36" s="260"/>
      <c r="B36" s="234"/>
      <c r="C36" s="234"/>
      <c r="D36" s="234"/>
      <c r="E36" s="362"/>
      <c r="F36" s="249" t="s">
        <v>489</v>
      </c>
      <c r="G36" s="234" t="s">
        <v>456</v>
      </c>
      <c r="H36" s="235"/>
      <c r="I36" s="236"/>
      <c r="K36" s="230"/>
      <c r="L36" s="230"/>
      <c r="M36" s="230"/>
      <c r="N36" s="230"/>
      <c r="O36" s="231"/>
      <c r="P36" s="224"/>
      <c r="Q36" s="224"/>
      <c r="R36" s="230"/>
      <c r="S36" s="230"/>
    </row>
    <row r="37" spans="1:19">
      <c r="A37" s="260"/>
      <c r="B37" s="234"/>
      <c r="C37" s="234"/>
      <c r="D37" s="234"/>
      <c r="E37" s="362"/>
      <c r="F37" s="249" t="s">
        <v>490</v>
      </c>
      <c r="G37" s="234" t="s">
        <v>491</v>
      </c>
      <c r="H37" s="235"/>
      <c r="I37" s="236"/>
      <c r="K37" s="230"/>
      <c r="L37" s="230"/>
      <c r="M37" s="230"/>
      <c r="N37" s="230"/>
      <c r="O37" s="231"/>
      <c r="P37" s="224"/>
      <c r="Q37" s="224"/>
      <c r="R37" s="230"/>
      <c r="S37" s="230"/>
    </row>
    <row r="38" spans="1:19">
      <c r="A38" s="260"/>
      <c r="B38" s="234"/>
      <c r="C38" s="234"/>
      <c r="D38" s="234"/>
      <c r="E38" s="362"/>
      <c r="F38" s="249" t="s">
        <v>492</v>
      </c>
      <c r="G38" s="234" t="s">
        <v>456</v>
      </c>
      <c r="H38" s="235"/>
      <c r="I38" s="236"/>
      <c r="K38" s="230"/>
      <c r="L38" s="230"/>
      <c r="M38" s="230"/>
      <c r="N38" s="230"/>
      <c r="O38" s="231"/>
      <c r="P38" s="224"/>
      <c r="Q38" s="224"/>
      <c r="R38" s="230"/>
      <c r="S38" s="230"/>
    </row>
    <row r="39" spans="1:19">
      <c r="A39" s="260"/>
      <c r="B39" s="234"/>
      <c r="C39" s="234"/>
      <c r="D39" s="234"/>
      <c r="E39" s="362"/>
      <c r="F39" s="249" t="s">
        <v>455</v>
      </c>
      <c r="G39" s="234" t="s">
        <v>456</v>
      </c>
      <c r="H39" s="235"/>
      <c r="I39" s="236"/>
      <c r="K39" s="230"/>
      <c r="L39" s="230"/>
      <c r="M39" s="230"/>
      <c r="N39" s="230"/>
      <c r="O39" s="231"/>
      <c r="P39" s="224"/>
      <c r="Q39" s="224"/>
      <c r="R39" s="230"/>
      <c r="S39" s="230"/>
    </row>
    <row r="40" spans="1:19">
      <c r="A40" s="260"/>
      <c r="B40" s="238" t="s">
        <v>493</v>
      </c>
      <c r="C40" s="238" t="s">
        <v>494</v>
      </c>
      <c r="D40" s="238"/>
      <c r="E40" s="367">
        <v>50</v>
      </c>
      <c r="F40" s="247" t="s">
        <v>488</v>
      </c>
      <c r="G40" s="238" t="s">
        <v>495</v>
      </c>
      <c r="H40" s="240"/>
      <c r="I40" s="236"/>
      <c r="K40" s="230"/>
      <c r="L40" s="230"/>
      <c r="M40" s="230"/>
      <c r="N40" s="230"/>
      <c r="O40" s="231"/>
      <c r="P40" s="224"/>
      <c r="Q40" s="224"/>
      <c r="R40" s="230"/>
      <c r="S40" s="230"/>
    </row>
    <row r="41" spans="1:19">
      <c r="A41" s="260"/>
      <c r="B41" s="234"/>
      <c r="C41" s="234"/>
      <c r="D41" s="234"/>
      <c r="E41" s="362"/>
      <c r="F41" s="249" t="s">
        <v>489</v>
      </c>
      <c r="G41" s="234" t="s">
        <v>495</v>
      </c>
      <c r="H41" s="235"/>
      <c r="I41" s="236"/>
    </row>
    <row r="42" spans="1:19">
      <c r="A42" s="260"/>
      <c r="B42" s="262"/>
      <c r="C42" s="262"/>
      <c r="D42" s="262"/>
      <c r="E42" s="370"/>
      <c r="F42" s="263" t="s">
        <v>487</v>
      </c>
      <c r="G42" s="262" t="s">
        <v>495</v>
      </c>
      <c r="H42" s="264"/>
      <c r="I42" s="236"/>
    </row>
    <row r="43" spans="1:19">
      <c r="A43" s="265" t="s">
        <v>496</v>
      </c>
      <c r="B43" s="238" t="s">
        <v>497</v>
      </c>
      <c r="C43" s="238"/>
      <c r="D43" s="238"/>
      <c r="E43" s="367">
        <v>400</v>
      </c>
      <c r="F43" s="247"/>
      <c r="G43" s="238" t="s">
        <v>498</v>
      </c>
      <c r="H43" s="240"/>
      <c r="I43" s="236"/>
    </row>
    <row r="44" spans="1:19">
      <c r="A44" s="266"/>
      <c r="B44" s="267" t="s">
        <v>499</v>
      </c>
      <c r="C44" s="267" t="s">
        <v>624</v>
      </c>
      <c r="D44" s="267" t="s">
        <v>625</v>
      </c>
      <c r="E44" s="371">
        <v>2800</v>
      </c>
      <c r="F44" s="268"/>
      <c r="G44" s="267"/>
      <c r="H44" s="269"/>
      <c r="I44" s="236"/>
    </row>
    <row r="45" spans="1:19">
      <c r="A45" s="260" t="s">
        <v>501</v>
      </c>
      <c r="B45" s="234" t="s">
        <v>502</v>
      </c>
      <c r="C45" s="234" t="s">
        <v>184</v>
      </c>
      <c r="D45" s="234"/>
      <c r="E45" s="362">
        <v>300</v>
      </c>
      <c r="F45" s="249" t="s">
        <v>503</v>
      </c>
      <c r="G45" s="234" t="s">
        <v>162</v>
      </c>
      <c r="H45" s="235"/>
      <c r="I45" s="236"/>
    </row>
    <row r="46" spans="1:19">
      <c r="A46" s="266"/>
      <c r="B46" s="262"/>
      <c r="C46" s="262"/>
      <c r="D46" s="262"/>
      <c r="E46" s="370"/>
      <c r="F46" s="249" t="s">
        <v>504</v>
      </c>
      <c r="G46" s="234"/>
      <c r="H46" s="235"/>
      <c r="I46" s="236"/>
    </row>
    <row r="47" spans="1:19">
      <c r="A47" s="232" t="s">
        <v>452</v>
      </c>
      <c r="B47" s="270" t="s">
        <v>626</v>
      </c>
      <c r="C47" s="271" t="s">
        <v>525</v>
      </c>
      <c r="D47" s="234" t="s">
        <v>455</v>
      </c>
      <c r="E47" s="372"/>
      <c r="F47" s="248" t="s">
        <v>455</v>
      </c>
      <c r="G47" s="238" t="s">
        <v>526</v>
      </c>
      <c r="H47" s="272" t="s">
        <v>256</v>
      </c>
      <c r="I47" s="273" t="s">
        <v>457</v>
      </c>
    </row>
    <row r="48" spans="1:19">
      <c r="A48" s="274"/>
      <c r="B48" s="233"/>
      <c r="C48" s="271"/>
      <c r="D48" s="234" t="s">
        <v>459</v>
      </c>
      <c r="E48" s="372">
        <v>800</v>
      </c>
      <c r="F48" s="250" t="s">
        <v>459</v>
      </c>
      <c r="G48" s="234"/>
      <c r="H48" s="271" t="s">
        <v>527</v>
      </c>
      <c r="I48" s="273"/>
    </row>
    <row r="49" spans="1:9">
      <c r="A49" s="274"/>
      <c r="B49" s="270"/>
      <c r="C49" s="271"/>
      <c r="D49" s="234" t="s">
        <v>460</v>
      </c>
      <c r="E49" s="372"/>
      <c r="F49" s="250" t="s">
        <v>460</v>
      </c>
      <c r="G49" s="234"/>
      <c r="H49" s="271" t="s">
        <v>527</v>
      </c>
      <c r="I49" s="273"/>
    </row>
    <row r="50" spans="1:9">
      <c r="A50" s="274"/>
      <c r="B50" s="275" t="s">
        <v>627</v>
      </c>
      <c r="C50" s="272" t="s">
        <v>525</v>
      </c>
      <c r="D50" s="238" t="s">
        <v>455</v>
      </c>
      <c r="E50" s="373"/>
      <c r="F50" s="248" t="s">
        <v>529</v>
      </c>
      <c r="G50" s="238" t="s">
        <v>530</v>
      </c>
      <c r="H50" s="272" t="s">
        <v>162</v>
      </c>
      <c r="I50" s="273"/>
    </row>
    <row r="51" spans="1:9">
      <c r="A51" s="274"/>
      <c r="B51" s="270" t="s">
        <v>628</v>
      </c>
      <c r="C51" s="271"/>
      <c r="D51" s="234" t="s">
        <v>459</v>
      </c>
      <c r="E51" s="372">
        <v>550</v>
      </c>
      <c r="F51" s="250" t="s">
        <v>529</v>
      </c>
      <c r="G51" s="234"/>
      <c r="H51" s="271" t="s">
        <v>256</v>
      </c>
      <c r="I51" s="273"/>
    </row>
    <row r="52" spans="1:9">
      <c r="A52" s="274"/>
      <c r="B52" s="270"/>
      <c r="C52" s="271"/>
      <c r="D52" s="234" t="s">
        <v>460</v>
      </c>
      <c r="E52" s="372"/>
      <c r="F52" s="250" t="s">
        <v>529</v>
      </c>
      <c r="G52" s="234"/>
      <c r="H52" s="271" t="s">
        <v>256</v>
      </c>
      <c r="I52" s="273"/>
    </row>
    <row r="53" spans="1:9">
      <c r="A53" s="274"/>
      <c r="B53" s="275" t="s">
        <v>531</v>
      </c>
      <c r="C53" s="272" t="s">
        <v>532</v>
      </c>
      <c r="D53" s="238" t="s">
        <v>455</v>
      </c>
      <c r="E53" s="374"/>
      <c r="F53" s="238" t="s">
        <v>529</v>
      </c>
      <c r="G53" s="238" t="s">
        <v>530</v>
      </c>
      <c r="H53" s="272" t="s">
        <v>256</v>
      </c>
      <c r="I53" s="273"/>
    </row>
    <row r="54" spans="1:9">
      <c r="A54" s="274"/>
      <c r="B54" s="270" t="s">
        <v>628</v>
      </c>
      <c r="C54" s="271"/>
      <c r="D54" s="234" t="s">
        <v>459</v>
      </c>
      <c r="E54" s="399">
        <v>500</v>
      </c>
      <c r="F54" s="234" t="s">
        <v>529</v>
      </c>
      <c r="G54" s="234"/>
      <c r="H54" s="271" t="s">
        <v>527</v>
      </c>
      <c r="I54" s="276"/>
    </row>
    <row r="55" spans="1:9">
      <c r="A55" s="384"/>
      <c r="B55" s="277"/>
      <c r="C55" s="278"/>
      <c r="D55" s="262" t="s">
        <v>460</v>
      </c>
      <c r="E55" s="375"/>
      <c r="F55" s="262" t="s">
        <v>529</v>
      </c>
      <c r="G55" s="262"/>
      <c r="H55" s="278" t="s">
        <v>527</v>
      </c>
      <c r="I55" s="276"/>
    </row>
    <row r="56" spans="1:9">
      <c r="A56" s="232" t="s">
        <v>466</v>
      </c>
      <c r="B56" s="270" t="s">
        <v>524</v>
      </c>
      <c r="C56" s="271" t="s">
        <v>525</v>
      </c>
      <c r="D56" s="234" t="s">
        <v>455</v>
      </c>
      <c r="E56" s="372"/>
      <c r="F56" s="234" t="s">
        <v>455</v>
      </c>
      <c r="G56" s="234" t="s">
        <v>526</v>
      </c>
      <c r="H56" s="271" t="s">
        <v>256</v>
      </c>
      <c r="I56" s="276"/>
    </row>
    <row r="57" spans="1:9">
      <c r="A57" s="274"/>
      <c r="B57" s="233" t="s">
        <v>628</v>
      </c>
      <c r="C57" s="271"/>
      <c r="D57" s="234" t="s">
        <v>467</v>
      </c>
      <c r="E57" s="372">
        <v>800</v>
      </c>
      <c r="F57" s="234" t="s">
        <v>467</v>
      </c>
      <c r="G57" s="234"/>
      <c r="H57" s="271" t="s">
        <v>527</v>
      </c>
      <c r="I57" s="276"/>
    </row>
    <row r="58" spans="1:9">
      <c r="A58" s="274"/>
      <c r="B58" s="270"/>
      <c r="C58" s="271"/>
      <c r="D58" s="234" t="s">
        <v>468</v>
      </c>
      <c r="E58" s="372"/>
      <c r="F58" s="234" t="s">
        <v>468</v>
      </c>
      <c r="G58" s="234"/>
      <c r="H58" s="271" t="s">
        <v>527</v>
      </c>
      <c r="I58" s="276"/>
    </row>
    <row r="59" spans="1:9">
      <c r="A59" s="274"/>
      <c r="B59" s="275" t="s">
        <v>528</v>
      </c>
      <c r="C59" s="272" t="s">
        <v>532</v>
      </c>
      <c r="D59" s="238" t="s">
        <v>533</v>
      </c>
      <c r="E59" s="374"/>
      <c r="F59" s="238" t="s">
        <v>533</v>
      </c>
      <c r="G59" s="238" t="s">
        <v>530</v>
      </c>
      <c r="H59" s="272" t="s">
        <v>256</v>
      </c>
      <c r="I59" s="276"/>
    </row>
    <row r="60" spans="1:9">
      <c r="A60" s="274"/>
      <c r="B60" s="270" t="s">
        <v>628</v>
      </c>
      <c r="C60" s="271"/>
      <c r="D60" s="234" t="s">
        <v>515</v>
      </c>
      <c r="E60" s="399">
        <v>500</v>
      </c>
      <c r="F60" s="234" t="s">
        <v>515</v>
      </c>
      <c r="G60" s="234"/>
      <c r="H60" s="271" t="s">
        <v>256</v>
      </c>
      <c r="I60" s="276"/>
    </row>
    <row r="61" spans="1:9">
      <c r="A61" s="384"/>
      <c r="B61" s="277"/>
      <c r="C61" s="278"/>
      <c r="D61" s="262" t="s">
        <v>463</v>
      </c>
      <c r="E61" s="375"/>
      <c r="F61" s="262" t="s">
        <v>463</v>
      </c>
      <c r="G61" s="262"/>
      <c r="H61" s="278" t="s">
        <v>256</v>
      </c>
      <c r="I61" s="276"/>
    </row>
    <row r="62" spans="1:9">
      <c r="A62" s="232" t="s">
        <v>473</v>
      </c>
      <c r="B62" s="272" t="s">
        <v>524</v>
      </c>
      <c r="C62" s="272" t="s">
        <v>532</v>
      </c>
      <c r="D62" s="272" t="s">
        <v>455</v>
      </c>
      <c r="E62" s="376"/>
      <c r="F62" s="272" t="s">
        <v>455</v>
      </c>
      <c r="G62" s="238" t="s">
        <v>526</v>
      </c>
      <c r="H62" s="272" t="s">
        <v>527</v>
      </c>
      <c r="I62" s="276"/>
    </row>
    <row r="63" spans="1:9">
      <c r="A63" s="232"/>
      <c r="B63" s="271" t="s">
        <v>628</v>
      </c>
      <c r="C63" s="271"/>
      <c r="D63" s="270" t="s">
        <v>467</v>
      </c>
      <c r="E63" s="377">
        <v>700</v>
      </c>
      <c r="F63" s="271" t="s">
        <v>467</v>
      </c>
      <c r="G63" s="234"/>
      <c r="H63" s="271" t="s">
        <v>527</v>
      </c>
      <c r="I63" s="276"/>
    </row>
    <row r="64" spans="1:9">
      <c r="A64" s="232"/>
      <c r="B64" s="278"/>
      <c r="C64" s="278"/>
      <c r="D64" s="277" t="s">
        <v>468</v>
      </c>
      <c r="E64" s="378"/>
      <c r="F64" s="278" t="s">
        <v>468</v>
      </c>
      <c r="G64" s="262"/>
      <c r="H64" s="278" t="s">
        <v>527</v>
      </c>
      <c r="I64" s="276"/>
    </row>
    <row r="65" spans="1:17">
      <c r="A65" s="232"/>
      <c r="B65" s="272" t="s">
        <v>528</v>
      </c>
      <c r="C65" s="272" t="s">
        <v>532</v>
      </c>
      <c r="D65" s="275" t="s">
        <v>455</v>
      </c>
      <c r="E65" s="376"/>
      <c r="F65" s="272" t="s">
        <v>455</v>
      </c>
      <c r="G65" s="238" t="s">
        <v>530</v>
      </c>
      <c r="H65" s="272" t="s">
        <v>256</v>
      </c>
      <c r="I65" s="276"/>
    </row>
    <row r="66" spans="1:17">
      <c r="A66" s="232"/>
      <c r="B66" s="271" t="s">
        <v>628</v>
      </c>
      <c r="C66" s="271"/>
      <c r="D66" s="270" t="s">
        <v>467</v>
      </c>
      <c r="E66" s="377">
        <v>500</v>
      </c>
      <c r="F66" s="271" t="s">
        <v>467</v>
      </c>
      <c r="G66" s="234"/>
      <c r="H66" s="271" t="s">
        <v>256</v>
      </c>
      <c r="I66" s="276"/>
    </row>
    <row r="67" spans="1:17" ht="21" thickBot="1">
      <c r="A67" s="232"/>
      <c r="B67" s="279"/>
      <c r="C67" s="279"/>
      <c r="D67" s="280" t="s">
        <v>468</v>
      </c>
      <c r="E67" s="379"/>
      <c r="F67" s="279" t="s">
        <v>468</v>
      </c>
      <c r="G67" s="253"/>
      <c r="H67" s="279" t="s">
        <v>256</v>
      </c>
      <c r="I67" s="276"/>
    </row>
    <row r="68" spans="1:17" s="322" customFormat="1">
      <c r="A68" s="232" t="s">
        <v>537</v>
      </c>
      <c r="B68" s="233" t="s">
        <v>538</v>
      </c>
      <c r="C68" s="234" t="s">
        <v>539</v>
      </c>
      <c r="D68" s="234"/>
      <c r="E68" s="362"/>
      <c r="F68" s="234"/>
      <c r="G68" s="234" t="s">
        <v>540</v>
      </c>
      <c r="H68" s="234"/>
      <c r="I68" s="236"/>
      <c r="J68" s="320"/>
      <c r="K68" s="320"/>
      <c r="L68" s="319"/>
      <c r="M68" s="321"/>
      <c r="N68" s="319"/>
      <c r="O68" s="319"/>
      <c r="P68" s="320"/>
      <c r="Q68" s="320"/>
    </row>
    <row r="69" spans="1:17" s="322" customFormat="1">
      <c r="A69" s="232"/>
      <c r="B69" s="233"/>
      <c r="C69" s="234" t="s">
        <v>541</v>
      </c>
      <c r="D69" s="234"/>
      <c r="E69" s="362"/>
      <c r="F69" s="234"/>
      <c r="G69" s="234" t="s">
        <v>542</v>
      </c>
      <c r="H69" s="234"/>
      <c r="I69" s="236"/>
      <c r="J69" s="319"/>
      <c r="K69" s="320"/>
      <c r="L69" s="319"/>
      <c r="M69" s="321"/>
      <c r="N69" s="319"/>
      <c r="O69" s="319"/>
      <c r="P69" s="320"/>
      <c r="Q69" s="320"/>
    </row>
    <row r="70" spans="1:17" s="322" customFormat="1" ht="21" thickBot="1">
      <c r="A70" s="232"/>
      <c r="B70" s="385" t="s">
        <v>543</v>
      </c>
      <c r="C70" s="388" t="s">
        <v>629</v>
      </c>
      <c r="D70" s="386"/>
      <c r="E70" s="387">
        <v>60</v>
      </c>
      <c r="F70" s="385"/>
      <c r="G70" s="385" t="s">
        <v>544</v>
      </c>
      <c r="H70" s="385"/>
      <c r="I70" s="236"/>
      <c r="J70" s="320"/>
      <c r="K70" s="320"/>
      <c r="L70" s="319"/>
      <c r="M70" s="321"/>
      <c r="N70" s="319"/>
      <c r="O70" s="319"/>
      <c r="P70" s="320"/>
      <c r="Q70" s="320"/>
    </row>
    <row r="71" spans="1:17" s="322" customFormat="1">
      <c r="A71" s="225" t="s">
        <v>452</v>
      </c>
      <c r="B71" s="226" t="s">
        <v>453</v>
      </c>
      <c r="C71" s="227" t="s">
        <v>454</v>
      </c>
      <c r="D71" s="227" t="s">
        <v>455</v>
      </c>
      <c r="E71" s="361"/>
      <c r="F71" s="228"/>
      <c r="G71" s="227" t="s">
        <v>456</v>
      </c>
      <c r="H71" s="228"/>
      <c r="I71" s="229" t="s">
        <v>457</v>
      </c>
      <c r="J71" s="320"/>
      <c r="K71" s="320"/>
      <c r="L71" s="319"/>
      <c r="M71" s="321"/>
      <c r="N71" s="319"/>
      <c r="O71" s="319"/>
      <c r="P71" s="320"/>
      <c r="Q71" s="320"/>
    </row>
    <row r="72" spans="1:17" s="322" customFormat="1">
      <c r="A72" s="232"/>
      <c r="B72" s="233" t="s">
        <v>458</v>
      </c>
      <c r="C72" s="234"/>
      <c r="D72" s="234" t="s">
        <v>459</v>
      </c>
      <c r="E72" s="362">
        <v>700</v>
      </c>
      <c r="F72" s="235"/>
      <c r="G72" s="234" t="s">
        <v>456</v>
      </c>
      <c r="H72" s="235"/>
      <c r="I72" s="236"/>
      <c r="J72" s="320"/>
      <c r="K72" s="320"/>
      <c r="L72" s="319"/>
      <c r="M72" s="321"/>
      <c r="N72" s="319"/>
      <c r="O72" s="319"/>
      <c r="P72" s="320"/>
      <c r="Q72" s="320"/>
    </row>
    <row r="73" spans="1:17" s="322" customFormat="1">
      <c r="A73" s="232"/>
      <c r="B73" s="233"/>
      <c r="C73" s="234"/>
      <c r="D73" s="234" t="s">
        <v>460</v>
      </c>
      <c r="E73" s="362"/>
      <c r="F73" s="235"/>
      <c r="G73" s="234" t="s">
        <v>456</v>
      </c>
      <c r="H73" s="235"/>
      <c r="I73" s="236"/>
      <c r="J73" s="320"/>
      <c r="K73" s="320"/>
      <c r="L73" s="319"/>
      <c r="M73" s="321"/>
      <c r="N73" s="319"/>
      <c r="O73" s="319"/>
      <c r="P73" s="320"/>
      <c r="Q73" s="320"/>
    </row>
    <row r="74" spans="1:17" s="322" customFormat="1" ht="16.5" customHeight="1">
      <c r="A74" s="232"/>
      <c r="B74" s="237" t="s">
        <v>187</v>
      </c>
      <c r="C74" s="238" t="s">
        <v>461</v>
      </c>
      <c r="D74" s="239" t="s">
        <v>173</v>
      </c>
      <c r="E74" s="367"/>
      <c r="F74" s="240"/>
      <c r="G74" s="238" t="s">
        <v>456</v>
      </c>
      <c r="H74" s="240"/>
      <c r="I74" s="236"/>
      <c r="J74" s="320"/>
      <c r="K74" s="320"/>
      <c r="L74" s="319"/>
      <c r="M74" s="321"/>
      <c r="N74" s="319"/>
      <c r="O74" s="319"/>
      <c r="P74" s="320"/>
      <c r="Q74" s="320"/>
    </row>
    <row r="75" spans="1:17" s="322" customFormat="1" ht="17.25" customHeight="1">
      <c r="A75" s="232"/>
      <c r="B75" s="233"/>
      <c r="C75" s="234"/>
      <c r="D75" s="241" t="s">
        <v>455</v>
      </c>
      <c r="E75" s="362">
        <v>80</v>
      </c>
      <c r="F75" s="235"/>
      <c r="G75" s="234" t="s">
        <v>456</v>
      </c>
      <c r="H75" s="235"/>
      <c r="I75" s="236"/>
      <c r="J75" s="320"/>
      <c r="K75" s="320"/>
      <c r="L75" s="319"/>
      <c r="M75" s="321"/>
      <c r="N75" s="319"/>
      <c r="O75" s="319"/>
      <c r="P75" s="320"/>
      <c r="Q75" s="320"/>
    </row>
    <row r="76" spans="1:17" s="322" customFormat="1">
      <c r="A76" s="232"/>
      <c r="B76" s="233"/>
      <c r="C76" s="234"/>
      <c r="D76" s="241" t="s">
        <v>462</v>
      </c>
      <c r="E76" s="362"/>
      <c r="F76" s="235"/>
      <c r="G76" s="234" t="s">
        <v>456</v>
      </c>
      <c r="H76" s="235"/>
      <c r="I76" s="236"/>
      <c r="J76" s="320"/>
      <c r="K76" s="320"/>
      <c r="L76" s="319"/>
      <c r="M76" s="321"/>
      <c r="N76" s="319"/>
      <c r="O76" s="319"/>
      <c r="P76" s="320"/>
      <c r="Q76" s="320"/>
    </row>
    <row r="77" spans="1:17" s="322" customFormat="1">
      <c r="A77" s="232"/>
      <c r="B77" s="233"/>
      <c r="C77" s="234"/>
      <c r="D77" s="321" t="s">
        <v>463</v>
      </c>
      <c r="E77" s="362"/>
      <c r="F77" s="235"/>
      <c r="G77" s="234" t="s">
        <v>456</v>
      </c>
      <c r="H77" s="235"/>
      <c r="I77" s="236"/>
      <c r="J77" s="320"/>
      <c r="K77" s="320"/>
      <c r="L77" s="319"/>
      <c r="M77" s="321"/>
      <c r="N77" s="319"/>
      <c r="O77" s="319"/>
      <c r="P77" s="320"/>
      <c r="Q77" s="320"/>
    </row>
    <row r="78" spans="1:17" s="322" customFormat="1" ht="16.5" customHeight="1" thickBot="1">
      <c r="A78" s="232"/>
      <c r="B78" s="237" t="s">
        <v>464</v>
      </c>
      <c r="C78" s="238"/>
      <c r="D78" s="243" t="s">
        <v>455</v>
      </c>
      <c r="E78" s="367">
        <v>75</v>
      </c>
      <c r="F78" s="240"/>
      <c r="G78" s="238" t="s">
        <v>465</v>
      </c>
      <c r="H78" s="240"/>
      <c r="I78" s="244"/>
      <c r="J78" s="319"/>
      <c r="K78" s="320"/>
      <c r="L78" s="319"/>
      <c r="M78" s="321"/>
      <c r="N78" s="319"/>
      <c r="O78" s="319"/>
      <c r="P78" s="320"/>
      <c r="Q78" s="320"/>
    </row>
    <row r="79" spans="1:17" s="322" customFormat="1" ht="17.25" customHeight="1">
      <c r="A79" s="225" t="s">
        <v>466</v>
      </c>
      <c r="B79" s="226" t="s">
        <v>187</v>
      </c>
      <c r="C79" s="227" t="s">
        <v>461</v>
      </c>
      <c r="D79" s="245" t="s">
        <v>455</v>
      </c>
      <c r="E79" s="361"/>
      <c r="F79" s="228"/>
      <c r="G79" s="227" t="s">
        <v>456</v>
      </c>
      <c r="H79" s="228"/>
      <c r="I79" s="246"/>
      <c r="J79" s="320"/>
      <c r="K79" s="320"/>
      <c r="L79" s="319"/>
      <c r="M79" s="321"/>
      <c r="N79" s="319"/>
      <c r="O79" s="319"/>
      <c r="P79" s="320"/>
      <c r="Q79" s="320"/>
    </row>
    <row r="80" spans="1:17" s="322" customFormat="1" ht="17.25" customHeight="1">
      <c r="A80" s="232"/>
      <c r="B80" s="233"/>
      <c r="C80" s="234"/>
      <c r="D80" s="241" t="s">
        <v>467</v>
      </c>
      <c r="E80" s="362">
        <v>80</v>
      </c>
      <c r="F80" s="235"/>
      <c r="G80" s="234" t="s">
        <v>456</v>
      </c>
      <c r="H80" s="235"/>
      <c r="I80" s="244"/>
      <c r="J80" s="320"/>
      <c r="K80" s="320"/>
      <c r="L80" s="319"/>
      <c r="M80" s="321"/>
      <c r="N80" s="319"/>
      <c r="O80" s="319"/>
      <c r="P80" s="320"/>
      <c r="Q80" s="320"/>
    </row>
    <row r="81" spans="1:17" s="322" customFormat="1" ht="17.25" customHeight="1">
      <c r="A81" s="232"/>
      <c r="B81" s="233"/>
      <c r="C81" s="234"/>
      <c r="D81" s="241" t="s">
        <v>468</v>
      </c>
      <c r="E81" s="362"/>
      <c r="F81" s="235"/>
      <c r="G81" s="234" t="s">
        <v>456</v>
      </c>
      <c r="H81" s="235"/>
      <c r="I81" s="244"/>
      <c r="J81" s="320"/>
      <c r="K81" s="320"/>
      <c r="L81" s="319"/>
      <c r="M81" s="321"/>
      <c r="N81" s="319"/>
      <c r="O81" s="319"/>
      <c r="P81" s="320"/>
      <c r="Q81" s="320"/>
    </row>
    <row r="82" spans="1:17" s="322" customFormat="1" ht="17.25" customHeight="1">
      <c r="A82" s="232"/>
      <c r="B82" s="237" t="s">
        <v>464</v>
      </c>
      <c r="C82" s="238"/>
      <c r="D82" s="247" t="s">
        <v>455</v>
      </c>
      <c r="E82" s="380">
        <v>75</v>
      </c>
      <c r="F82" s="240"/>
      <c r="G82" s="248" t="s">
        <v>469</v>
      </c>
      <c r="H82" s="240"/>
      <c r="I82" s="244"/>
      <c r="J82" s="320"/>
      <c r="K82" s="320"/>
      <c r="L82" s="319"/>
      <c r="M82" s="321"/>
      <c r="N82" s="319"/>
      <c r="O82" s="319"/>
      <c r="P82" s="320"/>
      <c r="Q82" s="320"/>
    </row>
    <row r="83" spans="1:17" s="322" customFormat="1">
      <c r="A83" s="232"/>
      <c r="B83" s="237" t="s">
        <v>470</v>
      </c>
      <c r="C83" s="238" t="s">
        <v>454</v>
      </c>
      <c r="D83" s="247" t="s">
        <v>455</v>
      </c>
      <c r="E83" s="380"/>
      <c r="F83" s="240"/>
      <c r="G83" s="248" t="s">
        <v>471</v>
      </c>
      <c r="H83" s="240"/>
      <c r="I83" s="244"/>
      <c r="J83" s="320"/>
      <c r="K83" s="320"/>
      <c r="L83" s="320"/>
      <c r="M83" s="321"/>
      <c r="N83" s="320"/>
      <c r="O83" s="319"/>
      <c r="P83" s="320"/>
      <c r="Q83" s="320"/>
    </row>
    <row r="84" spans="1:17" s="322" customFormat="1">
      <c r="A84" s="232"/>
      <c r="B84" s="233" t="s">
        <v>472</v>
      </c>
      <c r="C84" s="234"/>
      <c r="D84" s="249" t="s">
        <v>467</v>
      </c>
      <c r="E84" s="381">
        <v>150</v>
      </c>
      <c r="F84" s="235"/>
      <c r="G84" s="250" t="s">
        <v>471</v>
      </c>
      <c r="H84" s="235"/>
      <c r="I84" s="244"/>
      <c r="J84" s="320"/>
      <c r="K84" s="320"/>
      <c r="L84" s="320"/>
      <c r="M84" s="321"/>
      <c r="N84" s="320"/>
      <c r="O84" s="319"/>
      <c r="P84" s="320"/>
      <c r="Q84" s="320"/>
    </row>
    <row r="85" spans="1:17" s="322" customFormat="1" ht="21" thickBot="1">
      <c r="A85" s="251"/>
      <c r="B85" s="252"/>
      <c r="C85" s="253"/>
      <c r="D85" s="254" t="s">
        <v>468</v>
      </c>
      <c r="E85" s="382"/>
      <c r="F85" s="256"/>
      <c r="G85" s="255" t="s">
        <v>471</v>
      </c>
      <c r="H85" s="256"/>
      <c r="I85" s="257"/>
      <c r="J85" s="320"/>
      <c r="K85" s="320"/>
      <c r="L85" s="320"/>
      <c r="M85" s="321"/>
      <c r="N85" s="320"/>
      <c r="O85" s="319"/>
      <c r="P85" s="320"/>
      <c r="Q85" s="320"/>
    </row>
    <row r="86" spans="1:17" s="322" customFormat="1">
      <c r="A86" s="232" t="s">
        <v>473</v>
      </c>
      <c r="B86" s="233" t="s">
        <v>474</v>
      </c>
      <c r="C86" s="234" t="s">
        <v>475</v>
      </c>
      <c r="D86" s="249"/>
      <c r="E86" s="400"/>
      <c r="F86" s="235"/>
      <c r="G86" s="398"/>
      <c r="H86" s="235"/>
      <c r="I86" s="244"/>
      <c r="J86" s="320"/>
      <c r="K86" s="320"/>
      <c r="L86" s="320"/>
      <c r="M86" s="321"/>
      <c r="N86" s="320"/>
      <c r="O86" s="319"/>
      <c r="P86" s="320"/>
      <c r="Q86" s="320"/>
    </row>
    <row r="87" spans="1:17" s="322" customFormat="1">
      <c r="A87" s="232"/>
      <c r="B87" s="233"/>
      <c r="C87" s="234" t="s">
        <v>476</v>
      </c>
      <c r="D87" s="249"/>
      <c r="E87" s="381"/>
      <c r="F87" s="235"/>
      <c r="G87" s="250" t="s">
        <v>477</v>
      </c>
      <c r="H87" s="235"/>
      <c r="I87" s="244"/>
      <c r="J87" s="320"/>
      <c r="K87" s="320"/>
      <c r="L87" s="320"/>
      <c r="M87" s="321"/>
      <c r="N87" s="320"/>
      <c r="O87" s="319"/>
      <c r="P87" s="320"/>
      <c r="Q87" s="320"/>
    </row>
    <row r="88" spans="1:17" s="322" customFormat="1" ht="21" thickBot="1">
      <c r="A88" s="232" t="s">
        <v>478</v>
      </c>
      <c r="B88" s="233" t="s">
        <v>479</v>
      </c>
      <c r="C88" s="234" t="s">
        <v>184</v>
      </c>
      <c r="D88" s="234" t="s">
        <v>480</v>
      </c>
      <c r="E88" s="381"/>
      <c r="F88" s="235"/>
      <c r="G88" s="250" t="s">
        <v>162</v>
      </c>
      <c r="H88" s="235"/>
      <c r="I88" s="244"/>
      <c r="J88" s="320"/>
      <c r="K88" s="320"/>
      <c r="L88" s="320"/>
      <c r="M88" s="321"/>
      <c r="N88" s="320"/>
      <c r="O88" s="319"/>
      <c r="P88" s="320"/>
      <c r="Q88" s="320"/>
    </row>
    <row r="89" spans="1:17" s="322" customFormat="1">
      <c r="A89" s="258"/>
      <c r="B89" s="227"/>
      <c r="C89" s="227"/>
      <c r="D89" s="227" t="s">
        <v>481</v>
      </c>
      <c r="E89" s="383"/>
      <c r="F89" s="228"/>
      <c r="G89" s="259"/>
      <c r="H89" s="228"/>
      <c r="I89" s="229"/>
      <c r="J89" s="320"/>
      <c r="K89" s="320"/>
      <c r="L89" s="320"/>
      <c r="M89" s="321"/>
      <c r="N89" s="319"/>
      <c r="O89" s="319"/>
      <c r="P89" s="320"/>
      <c r="Q89" s="320"/>
    </row>
    <row r="90" spans="1:17" s="322" customFormat="1" ht="21" thickBot="1">
      <c r="A90" s="260"/>
      <c r="B90" s="234"/>
      <c r="C90" s="234"/>
      <c r="D90" s="234" t="s">
        <v>482</v>
      </c>
      <c r="E90" s="381"/>
      <c r="F90" s="235"/>
      <c r="G90" s="250"/>
      <c r="H90" s="235"/>
      <c r="I90" s="236"/>
      <c r="J90" s="320"/>
      <c r="K90" s="320"/>
      <c r="L90" s="320"/>
      <c r="M90" s="321"/>
      <c r="N90" s="319"/>
      <c r="O90" s="319"/>
      <c r="P90" s="320"/>
      <c r="Q90" s="320"/>
    </row>
    <row r="91" spans="1:17" s="322" customFormat="1">
      <c r="A91" s="258" t="s">
        <v>483</v>
      </c>
      <c r="B91" s="227" t="s">
        <v>484</v>
      </c>
      <c r="C91" s="227"/>
      <c r="D91" s="261" t="s">
        <v>173</v>
      </c>
      <c r="E91" s="361"/>
      <c r="F91" s="228"/>
      <c r="G91" s="227" t="s">
        <v>456</v>
      </c>
      <c r="H91" s="228"/>
      <c r="I91" s="229" t="s">
        <v>485</v>
      </c>
      <c r="J91" s="320"/>
      <c r="K91" s="320"/>
      <c r="L91" s="320"/>
      <c r="M91" s="321"/>
      <c r="N91" s="319"/>
      <c r="O91" s="319"/>
      <c r="P91" s="320"/>
      <c r="Q91" s="320"/>
    </row>
    <row r="92" spans="1:17" s="322" customFormat="1">
      <c r="A92" s="260"/>
      <c r="B92" s="234"/>
      <c r="C92" s="234"/>
      <c r="D92" s="249" t="s">
        <v>467</v>
      </c>
      <c r="E92" s="362"/>
      <c r="F92" s="235"/>
      <c r="G92" s="234" t="s">
        <v>456</v>
      </c>
      <c r="H92" s="235"/>
      <c r="I92" s="236"/>
      <c r="J92" s="320"/>
      <c r="K92" s="320"/>
      <c r="L92" s="320"/>
      <c r="M92" s="321"/>
      <c r="N92" s="319"/>
      <c r="O92" s="319"/>
      <c r="P92" s="320"/>
      <c r="Q92" s="320"/>
    </row>
    <row r="93" spans="1:17" s="322" customFormat="1">
      <c r="A93" s="260"/>
      <c r="B93" s="234"/>
      <c r="C93" s="234"/>
      <c r="D93" s="249" t="s">
        <v>486</v>
      </c>
      <c r="E93" s="362"/>
      <c r="F93" s="235"/>
      <c r="G93" s="234" t="s">
        <v>456</v>
      </c>
      <c r="H93" s="235"/>
      <c r="I93" s="236"/>
      <c r="J93" s="320"/>
      <c r="K93" s="320"/>
      <c r="L93" s="320"/>
      <c r="M93" s="321"/>
      <c r="N93" s="319"/>
      <c r="O93" s="319"/>
      <c r="P93" s="320"/>
      <c r="Q93" s="320"/>
    </row>
    <row r="94" spans="1:17" s="322" customFormat="1">
      <c r="A94" s="260"/>
      <c r="B94" s="234"/>
      <c r="C94" s="234"/>
      <c r="D94" s="249" t="s">
        <v>487</v>
      </c>
      <c r="E94" s="362">
        <v>120</v>
      </c>
      <c r="F94" s="235"/>
      <c r="G94" s="234" t="s">
        <v>456</v>
      </c>
      <c r="H94" s="235"/>
      <c r="I94" s="236"/>
      <c r="J94" s="320"/>
      <c r="K94" s="320"/>
      <c r="L94" s="320"/>
      <c r="M94" s="321"/>
      <c r="N94" s="319"/>
      <c r="O94" s="319"/>
      <c r="P94" s="320"/>
      <c r="Q94" s="320"/>
    </row>
    <row r="95" spans="1:17" s="322" customFormat="1">
      <c r="A95" s="260"/>
      <c r="B95" s="234"/>
      <c r="C95" s="234"/>
      <c r="D95" s="249" t="s">
        <v>488</v>
      </c>
      <c r="E95" s="362"/>
      <c r="F95" s="235"/>
      <c r="G95" s="234" t="s">
        <v>456</v>
      </c>
      <c r="H95" s="235"/>
      <c r="I95" s="236"/>
      <c r="J95" s="320"/>
      <c r="K95" s="320"/>
      <c r="L95" s="320"/>
      <c r="M95" s="321"/>
      <c r="N95" s="319"/>
      <c r="O95" s="319"/>
      <c r="P95" s="320"/>
      <c r="Q95" s="320"/>
    </row>
    <row r="96" spans="1:17" s="322" customFormat="1">
      <c r="A96" s="260"/>
      <c r="B96" s="234"/>
      <c r="C96" s="234"/>
      <c r="D96" s="249" t="s">
        <v>489</v>
      </c>
      <c r="E96" s="362"/>
      <c r="F96" s="235"/>
      <c r="G96" s="234" t="s">
        <v>456</v>
      </c>
      <c r="H96" s="235"/>
      <c r="I96" s="236"/>
      <c r="J96" s="320"/>
      <c r="K96" s="320"/>
      <c r="L96" s="320"/>
      <c r="M96" s="321"/>
      <c r="N96" s="319"/>
      <c r="O96" s="319"/>
      <c r="P96" s="320"/>
      <c r="Q96" s="320"/>
    </row>
    <row r="97" spans="1:17" s="322" customFormat="1">
      <c r="A97" s="260"/>
      <c r="B97" s="234"/>
      <c r="C97" s="234"/>
      <c r="D97" s="249" t="s">
        <v>490</v>
      </c>
      <c r="E97" s="362"/>
      <c r="F97" s="235"/>
      <c r="G97" s="234" t="s">
        <v>491</v>
      </c>
      <c r="H97" s="235"/>
      <c r="I97" s="236"/>
      <c r="J97" s="320"/>
      <c r="K97" s="320"/>
      <c r="L97" s="320"/>
      <c r="M97" s="321"/>
      <c r="N97" s="319"/>
      <c r="O97" s="319"/>
      <c r="P97" s="320"/>
      <c r="Q97" s="320"/>
    </row>
    <row r="98" spans="1:17" s="322" customFormat="1">
      <c r="A98" s="260"/>
      <c r="B98" s="234"/>
      <c r="C98" s="234"/>
      <c r="D98" s="249" t="s">
        <v>492</v>
      </c>
      <c r="E98" s="362"/>
      <c r="F98" s="235"/>
      <c r="G98" s="234" t="s">
        <v>456</v>
      </c>
      <c r="H98" s="235"/>
      <c r="I98" s="236"/>
      <c r="J98" s="323"/>
      <c r="K98" s="323"/>
      <c r="L98" s="323"/>
      <c r="M98" s="323"/>
      <c r="N98" s="323"/>
      <c r="O98" s="323"/>
      <c r="P98" s="323"/>
      <c r="Q98" s="323"/>
    </row>
    <row r="99" spans="1:17" s="322" customFormat="1">
      <c r="A99" s="260"/>
      <c r="B99" s="234"/>
      <c r="C99" s="234"/>
      <c r="D99" s="249" t="s">
        <v>455</v>
      </c>
      <c r="E99" s="362"/>
      <c r="F99" s="235"/>
      <c r="G99" s="234" t="s">
        <v>456</v>
      </c>
      <c r="H99" s="235"/>
      <c r="I99" s="236"/>
      <c r="J99" s="323"/>
      <c r="K99" s="323"/>
      <c r="L99" s="323"/>
      <c r="M99" s="323"/>
      <c r="N99" s="323"/>
      <c r="O99" s="323"/>
      <c r="P99" s="323"/>
      <c r="Q99" s="323"/>
    </row>
    <row r="100" spans="1:17" s="322" customFormat="1">
      <c r="A100" s="260"/>
      <c r="B100" s="238" t="s">
        <v>493</v>
      </c>
      <c r="C100" s="238" t="s">
        <v>494</v>
      </c>
      <c r="D100" s="247" t="s">
        <v>488</v>
      </c>
      <c r="E100" s="367"/>
      <c r="F100" s="240"/>
      <c r="G100" s="238" t="s">
        <v>495</v>
      </c>
      <c r="H100" s="240"/>
      <c r="I100" s="236"/>
      <c r="J100" s="323"/>
      <c r="K100" s="323"/>
      <c r="L100" s="323"/>
      <c r="M100" s="323"/>
      <c r="N100" s="323"/>
      <c r="O100" s="323"/>
      <c r="P100" s="323"/>
      <c r="Q100" s="323"/>
    </row>
    <row r="101" spans="1:17" s="322" customFormat="1">
      <c r="A101" s="260"/>
      <c r="B101" s="234"/>
      <c r="C101" s="234"/>
      <c r="D101" s="249" t="s">
        <v>489</v>
      </c>
      <c r="E101" s="362">
        <v>50</v>
      </c>
      <c r="F101" s="235"/>
      <c r="G101" s="234" t="s">
        <v>495</v>
      </c>
      <c r="H101" s="235"/>
      <c r="I101" s="236"/>
      <c r="J101" s="206"/>
      <c r="K101" s="206"/>
      <c r="L101" s="206"/>
      <c r="M101" s="206"/>
      <c r="N101" s="206"/>
      <c r="O101" s="206"/>
      <c r="P101" s="206"/>
      <c r="Q101" s="206"/>
    </row>
    <row r="102" spans="1:17" s="322" customFormat="1" ht="21" thickBot="1">
      <c r="A102" s="401"/>
      <c r="B102" s="253"/>
      <c r="C102" s="253"/>
      <c r="D102" s="254" t="s">
        <v>487</v>
      </c>
      <c r="E102" s="368"/>
      <c r="F102" s="256"/>
      <c r="G102" s="253" t="s">
        <v>495</v>
      </c>
      <c r="H102" s="256"/>
      <c r="I102" s="402"/>
      <c r="J102" s="206"/>
      <c r="K102" s="206"/>
      <c r="L102" s="206"/>
      <c r="M102" s="206"/>
      <c r="N102" s="206"/>
      <c r="O102" s="206"/>
      <c r="P102" s="206"/>
      <c r="Q102" s="206"/>
    </row>
  </sheetData>
  <mergeCells count="22">
    <mergeCell ref="B8:C8"/>
    <mergeCell ref="G8:I8"/>
    <mergeCell ref="L8:M8"/>
    <mergeCell ref="P8:S8"/>
    <mergeCell ref="A9:H9"/>
    <mergeCell ref="K9:R9"/>
    <mergeCell ref="B6:C6"/>
    <mergeCell ref="G6:I6"/>
    <mergeCell ref="L6:M6"/>
    <mergeCell ref="P6:S6"/>
    <mergeCell ref="B7:C7"/>
    <mergeCell ref="G7:I7"/>
    <mergeCell ref="L7:M7"/>
    <mergeCell ref="P7:S7"/>
    <mergeCell ref="A2:G3"/>
    <mergeCell ref="K2:P3"/>
    <mergeCell ref="A4:H4"/>
    <mergeCell ref="K4:R4"/>
    <mergeCell ref="B5:C5"/>
    <mergeCell ref="G5:I5"/>
    <mergeCell ref="L5:M5"/>
    <mergeCell ref="P5:S5"/>
  </mergeCells>
  <phoneticPr fontId="2" type="noConversion"/>
  <pageMargins left="0.7" right="0.7" top="0.75" bottom="0.75" header="0.3" footer="0.3"/>
  <pageSetup paperSize="9" scale="22" orientation="portrait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836A8-7F5B-4275-BD06-F15EC8376B96}">
  <sheetPr>
    <tabColor rgb="FFFF0000"/>
  </sheetPr>
  <dimension ref="A1:G33"/>
  <sheetViews>
    <sheetView topLeftCell="A4" workbookViewId="0">
      <selection activeCell="D27" sqref="D27"/>
    </sheetView>
  </sheetViews>
  <sheetFormatPr defaultRowHeight="20.25"/>
  <cols>
    <col min="1" max="1" width="20" style="281" customWidth="1"/>
    <col min="2" max="2" width="37.5" style="281" customWidth="1"/>
    <col min="3" max="3" width="17.125" style="281" customWidth="1"/>
    <col min="4" max="4" width="30.875" style="281" customWidth="1"/>
    <col min="5" max="5" width="19.125" style="281" customWidth="1"/>
    <col min="6" max="6" width="9" style="281"/>
    <col min="7" max="7" width="14.875" style="281" customWidth="1"/>
    <col min="8" max="16384" width="9" style="282"/>
  </cols>
  <sheetData>
    <row r="1" spans="1:7" ht="16.5" customHeight="1" thickBot="1"/>
    <row r="2" spans="1:7" ht="16.5" customHeight="1" thickTop="1">
      <c r="A2" s="736" t="s">
        <v>436</v>
      </c>
      <c r="B2" s="736"/>
      <c r="C2" s="736"/>
      <c r="D2" s="736"/>
      <c r="E2" s="737"/>
      <c r="F2" s="283"/>
      <c r="G2" s="284"/>
    </row>
    <row r="3" spans="1:7" ht="16.5" customHeight="1" thickBot="1">
      <c r="A3" s="738"/>
      <c r="B3" s="738"/>
      <c r="C3" s="738"/>
      <c r="D3" s="738"/>
      <c r="E3" s="739"/>
      <c r="F3" s="285"/>
      <c r="G3" s="286"/>
    </row>
    <row r="4" spans="1:7" ht="32.25" customHeight="1" thickBot="1">
      <c r="A4" s="740"/>
      <c r="B4" s="740"/>
      <c r="C4" s="740"/>
      <c r="D4" s="740"/>
      <c r="E4" s="740"/>
      <c r="F4" s="740"/>
    </row>
    <row r="5" spans="1:7">
      <c r="A5" s="287" t="s">
        <v>437</v>
      </c>
      <c r="B5" s="741" t="s">
        <v>438</v>
      </c>
      <c r="C5" s="741"/>
      <c r="D5" s="287" t="s">
        <v>439</v>
      </c>
      <c r="E5" s="741" t="s">
        <v>138</v>
      </c>
      <c r="F5" s="741"/>
      <c r="G5" s="741"/>
    </row>
    <row r="6" spans="1:7">
      <c r="A6" s="288"/>
      <c r="B6" s="733"/>
      <c r="C6" s="733"/>
      <c r="D6" s="288" t="s">
        <v>440</v>
      </c>
      <c r="E6" s="734">
        <v>43738</v>
      </c>
      <c r="F6" s="734"/>
      <c r="G6" s="734"/>
    </row>
    <row r="7" spans="1:7">
      <c r="A7" s="288" t="s">
        <v>441</v>
      </c>
      <c r="B7" s="733"/>
      <c r="C7" s="733"/>
      <c r="D7" s="288" t="s">
        <v>442</v>
      </c>
      <c r="E7" s="735" t="s">
        <v>443</v>
      </c>
      <c r="F7" s="735"/>
      <c r="G7" s="735"/>
    </row>
    <row r="8" spans="1:7" ht="21" thickBot="1">
      <c r="A8" s="289" t="s">
        <v>444</v>
      </c>
      <c r="B8" s="745"/>
      <c r="C8" s="745"/>
      <c r="D8" s="290" t="s">
        <v>445</v>
      </c>
      <c r="E8" s="745" t="s">
        <v>446</v>
      </c>
      <c r="F8" s="745"/>
      <c r="G8" s="745"/>
    </row>
    <row r="9" spans="1:7" ht="21" thickBot="1">
      <c r="A9" s="743"/>
      <c r="B9" s="746"/>
      <c r="C9" s="746"/>
      <c r="D9" s="746"/>
      <c r="E9" s="746"/>
      <c r="F9" s="746"/>
      <c r="G9" s="403" t="s">
        <v>630</v>
      </c>
    </row>
    <row r="10" spans="1:7">
      <c r="A10" s="298" t="s">
        <v>505</v>
      </c>
      <c r="B10" s="310" t="s">
        <v>546</v>
      </c>
      <c r="C10" s="312" t="s">
        <v>534</v>
      </c>
      <c r="D10" s="300" t="s">
        <v>455</v>
      </c>
      <c r="E10" s="300" t="s">
        <v>526</v>
      </c>
      <c r="F10" s="311" t="s">
        <v>535</v>
      </c>
      <c r="G10" s="361">
        <v>700</v>
      </c>
    </row>
    <row r="11" spans="1:7">
      <c r="A11" s="291" t="s">
        <v>508</v>
      </c>
      <c r="B11" s="294" t="s">
        <v>547</v>
      </c>
      <c r="C11" s="297"/>
      <c r="D11" s="293" t="s">
        <v>455</v>
      </c>
      <c r="E11" s="293" t="s">
        <v>530</v>
      </c>
      <c r="F11" s="295" t="s">
        <v>536</v>
      </c>
      <c r="G11" s="362">
        <v>850</v>
      </c>
    </row>
    <row r="12" spans="1:7" ht="21" thickBot="1">
      <c r="A12" s="304" t="s">
        <v>511</v>
      </c>
      <c r="B12" s="309"/>
      <c r="C12" s="308"/>
      <c r="D12" s="315"/>
      <c r="E12" s="306"/>
      <c r="F12" s="305"/>
      <c r="G12" s="368"/>
    </row>
    <row r="13" spans="1:7">
      <c r="A13" s="298" t="s">
        <v>545</v>
      </c>
      <c r="B13" s="299" t="s">
        <v>538</v>
      </c>
      <c r="C13" s="300" t="s">
        <v>539</v>
      </c>
      <c r="D13" s="300"/>
      <c r="E13" s="300" t="s">
        <v>542</v>
      </c>
      <c r="F13" s="301"/>
      <c r="G13" s="404"/>
    </row>
    <row r="14" spans="1:7" ht="21" thickBot="1">
      <c r="A14" s="291"/>
      <c r="B14" s="292"/>
      <c r="C14" s="293" t="s">
        <v>541</v>
      </c>
      <c r="D14" s="293"/>
      <c r="E14" s="293" t="s">
        <v>542</v>
      </c>
      <c r="F14" s="302"/>
      <c r="G14" s="404"/>
    </row>
    <row r="15" spans="1:7">
      <c r="A15" s="298" t="s">
        <v>505</v>
      </c>
      <c r="B15" s="300" t="s">
        <v>506</v>
      </c>
      <c r="C15" s="300" t="s">
        <v>475</v>
      </c>
      <c r="D15" s="312" t="s">
        <v>507</v>
      </c>
      <c r="E15" s="300"/>
      <c r="F15" s="406"/>
      <c r="G15" s="408">
        <v>500</v>
      </c>
    </row>
    <row r="16" spans="1:7" ht="21" thickBot="1">
      <c r="A16" s="317"/>
      <c r="B16" s="305"/>
      <c r="C16" s="305" t="s">
        <v>476</v>
      </c>
      <c r="D16" s="306"/>
      <c r="E16" s="305"/>
      <c r="F16" s="407"/>
      <c r="G16" s="409">
        <v>450</v>
      </c>
    </row>
    <row r="17" spans="1:7">
      <c r="A17" s="291" t="s">
        <v>508</v>
      </c>
      <c r="B17" s="299" t="s">
        <v>509</v>
      </c>
      <c r="C17" s="300" t="s">
        <v>510</v>
      </c>
      <c r="D17" s="300" t="s">
        <v>455</v>
      </c>
      <c r="E17" s="299">
        <v>12</v>
      </c>
      <c r="F17" s="410"/>
      <c r="G17" s="411"/>
    </row>
    <row r="18" spans="1:7">
      <c r="A18" s="291" t="s">
        <v>511</v>
      </c>
      <c r="B18" s="292"/>
      <c r="C18" s="293"/>
      <c r="D18" s="293" t="s">
        <v>490</v>
      </c>
      <c r="E18" s="292">
        <v>4</v>
      </c>
      <c r="F18" s="412"/>
      <c r="G18" s="404">
        <v>200</v>
      </c>
    </row>
    <row r="19" spans="1:7">
      <c r="A19" s="313"/>
      <c r="B19" s="293"/>
      <c r="C19" s="293"/>
      <c r="D19" s="297" t="s">
        <v>492</v>
      </c>
      <c r="E19" s="292">
        <v>8</v>
      </c>
      <c r="F19" s="412"/>
      <c r="G19" s="404"/>
    </row>
    <row r="20" spans="1:7" ht="21" thickBot="1">
      <c r="A20" s="313"/>
      <c r="B20" s="293"/>
      <c r="C20" s="293"/>
      <c r="D20" s="297" t="s">
        <v>468</v>
      </c>
      <c r="E20" s="292">
        <v>4</v>
      </c>
      <c r="F20" s="413"/>
      <c r="G20" s="405"/>
    </row>
    <row r="21" spans="1:7">
      <c r="A21" s="316" t="s">
        <v>512</v>
      </c>
      <c r="B21" s="296" t="s">
        <v>513</v>
      </c>
      <c r="C21" s="296" t="s">
        <v>514</v>
      </c>
      <c r="D21" s="303" t="s">
        <v>455</v>
      </c>
      <c r="E21" s="414" t="s">
        <v>456</v>
      </c>
      <c r="F21" s="410"/>
      <c r="G21" s="411"/>
    </row>
    <row r="22" spans="1:7">
      <c r="A22" s="313"/>
      <c r="B22" s="293"/>
      <c r="C22" s="293"/>
      <c r="D22" s="297" t="s">
        <v>492</v>
      </c>
      <c r="E22" s="292" t="s">
        <v>456</v>
      </c>
      <c r="F22" s="412"/>
      <c r="G22" s="404">
        <v>350</v>
      </c>
    </row>
    <row r="23" spans="1:7">
      <c r="A23" s="313"/>
      <c r="B23" s="293"/>
      <c r="C23" s="293"/>
      <c r="D23" s="297" t="s">
        <v>468</v>
      </c>
      <c r="E23" s="292" t="s">
        <v>456</v>
      </c>
      <c r="F23" s="412"/>
      <c r="G23" s="404"/>
    </row>
    <row r="24" spans="1:7" ht="21" thickBot="1">
      <c r="A24" s="313"/>
      <c r="B24" s="293"/>
      <c r="C24" s="293"/>
      <c r="D24" s="297" t="s">
        <v>515</v>
      </c>
      <c r="E24" s="292" t="s">
        <v>456</v>
      </c>
      <c r="F24" s="413"/>
      <c r="G24" s="405"/>
    </row>
    <row r="25" spans="1:7">
      <c r="A25" s="316" t="s">
        <v>516</v>
      </c>
      <c r="B25" s="296" t="s">
        <v>517</v>
      </c>
      <c r="C25" s="296" t="s">
        <v>518</v>
      </c>
      <c r="D25" s="303" t="s">
        <v>492</v>
      </c>
      <c r="E25" s="414" t="s">
        <v>519</v>
      </c>
      <c r="F25" s="410"/>
      <c r="G25" s="411"/>
    </row>
    <row r="26" spans="1:7">
      <c r="A26" s="313"/>
      <c r="B26" s="293"/>
      <c r="C26" s="293"/>
      <c r="D26" s="297" t="s">
        <v>455</v>
      </c>
      <c r="E26" s="292" t="s">
        <v>519</v>
      </c>
      <c r="F26" s="412"/>
      <c r="G26" s="404">
        <v>50</v>
      </c>
    </row>
    <row r="27" spans="1:7" ht="21" thickBot="1">
      <c r="A27" s="313"/>
      <c r="B27" s="293"/>
      <c r="C27" s="293"/>
      <c r="D27" s="297" t="s">
        <v>490</v>
      </c>
      <c r="E27" s="292" t="s">
        <v>519</v>
      </c>
      <c r="F27" s="413"/>
      <c r="G27" s="405"/>
    </row>
    <row r="28" spans="1:7">
      <c r="A28" s="313"/>
      <c r="B28" s="296" t="s">
        <v>520</v>
      </c>
      <c r="C28" s="296" t="s">
        <v>521</v>
      </c>
      <c r="D28" s="303" t="s">
        <v>492</v>
      </c>
      <c r="E28" s="296" t="s">
        <v>522</v>
      </c>
      <c r="F28" s="302"/>
      <c r="G28" s="404">
        <v>110</v>
      </c>
    </row>
    <row r="29" spans="1:7" ht="21" thickBot="1">
      <c r="A29" s="317"/>
      <c r="B29" s="305" t="s">
        <v>523</v>
      </c>
      <c r="C29" s="307"/>
      <c r="D29" s="305" t="s">
        <v>455</v>
      </c>
      <c r="E29" s="305" t="s">
        <v>522</v>
      </c>
      <c r="F29" s="305"/>
      <c r="G29" s="405"/>
    </row>
    <row r="30" spans="1:7">
      <c r="A30" s="742"/>
      <c r="B30" s="742"/>
      <c r="C30" s="742"/>
      <c r="D30" s="742"/>
      <c r="E30" s="318"/>
      <c r="F30" s="318"/>
      <c r="G30" s="314"/>
    </row>
    <row r="31" spans="1:7">
      <c r="A31" s="314"/>
      <c r="B31" s="318"/>
      <c r="C31" s="318"/>
      <c r="D31" s="314"/>
      <c r="E31" s="318"/>
      <c r="F31" s="318"/>
      <c r="G31" s="318"/>
    </row>
    <row r="32" spans="1:7">
      <c r="A32" s="743"/>
      <c r="B32" s="743"/>
      <c r="C32" s="743"/>
      <c r="D32" s="743"/>
      <c r="E32" s="743"/>
      <c r="F32" s="743"/>
      <c r="G32" s="743"/>
    </row>
    <row r="33" spans="1:7">
      <c r="A33" s="744"/>
      <c r="B33" s="744"/>
      <c r="C33" s="744"/>
      <c r="D33" s="744"/>
      <c r="E33" s="744"/>
      <c r="F33" s="744"/>
      <c r="G33" s="744"/>
    </row>
  </sheetData>
  <mergeCells count="14">
    <mergeCell ref="A30:D30"/>
    <mergeCell ref="A32:G32"/>
    <mergeCell ref="A33:G33"/>
    <mergeCell ref="B8:C8"/>
    <mergeCell ref="E8:G8"/>
    <mergeCell ref="A9:F9"/>
    <mergeCell ref="B6:C6"/>
    <mergeCell ref="E6:G6"/>
    <mergeCell ref="B7:C7"/>
    <mergeCell ref="E7:G7"/>
    <mergeCell ref="A2:E3"/>
    <mergeCell ref="A4:F4"/>
    <mergeCell ref="B5:C5"/>
    <mergeCell ref="E5:G5"/>
  </mergeCells>
  <phoneticPr fontId="2" type="noConversion"/>
  <pageMargins left="0.7" right="0.7" top="0.75" bottom="0.75" header="0.3" footer="0.3"/>
  <pageSetup paperSize="9" orientation="portrait" verticalDpi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39D4E-C3C1-443C-ABDB-5A824BB67938}">
  <dimension ref="A1:R136"/>
  <sheetViews>
    <sheetView topLeftCell="A115" workbookViewId="0">
      <selection activeCell="D27" sqref="D27"/>
    </sheetView>
  </sheetViews>
  <sheetFormatPr defaultRowHeight="16.5"/>
  <cols>
    <col min="1" max="1" width="11.375" customWidth="1"/>
    <col min="2" max="2" width="13.125" customWidth="1"/>
    <col min="3" max="3" width="8.75" customWidth="1"/>
    <col min="4" max="4" width="19.625" customWidth="1"/>
    <col min="5" max="5" width="8.75" customWidth="1"/>
    <col min="6" max="6" width="14.75" customWidth="1"/>
    <col min="7" max="7" width="9.5" customWidth="1"/>
    <col min="8" max="10" width="10.875" customWidth="1"/>
    <col min="11" max="11" width="4.875" customWidth="1"/>
    <col min="12" max="12" width="7.375" customWidth="1"/>
    <col min="13" max="13" width="7.75" customWidth="1"/>
    <col min="14" max="14" width="7.25" customWidth="1"/>
    <col min="15" max="15" width="7.875" customWidth="1"/>
  </cols>
  <sheetData>
    <row r="1" spans="1:15" ht="31.5">
      <c r="A1" s="751" t="s">
        <v>301</v>
      </c>
      <c r="B1" s="751"/>
      <c r="C1" s="751"/>
      <c r="D1" s="751"/>
      <c r="E1" s="751"/>
      <c r="F1" s="751"/>
      <c r="G1" s="751"/>
      <c r="H1" s="751"/>
      <c r="I1" s="751"/>
      <c r="J1" s="751"/>
      <c r="K1" s="751"/>
      <c r="L1" s="751"/>
      <c r="M1" s="751"/>
      <c r="N1" s="751"/>
      <c r="O1" s="751"/>
    </row>
    <row r="2" spans="1:15" ht="17.25" thickBot="1">
      <c r="A2" s="752" t="s">
        <v>302</v>
      </c>
      <c r="B2" s="752"/>
      <c r="C2" s="752"/>
      <c r="D2" s="752"/>
      <c r="E2" s="752"/>
      <c r="F2" s="752"/>
      <c r="G2" s="752"/>
      <c r="H2" s="752"/>
      <c r="I2" s="415"/>
      <c r="J2" s="125"/>
      <c r="K2" s="51"/>
      <c r="L2" s="51"/>
      <c r="M2" s="753">
        <v>43740</v>
      </c>
      <c r="N2" s="753"/>
      <c r="O2" s="753"/>
    </row>
    <row r="3" spans="1:15" ht="21" customHeight="1">
      <c r="A3" s="754" t="s">
        <v>303</v>
      </c>
      <c r="B3" s="755"/>
      <c r="C3" s="126"/>
      <c r="D3" s="756" t="s">
        <v>304</v>
      </c>
      <c r="E3" s="757"/>
      <c r="F3" s="757"/>
      <c r="G3" s="127"/>
      <c r="H3" s="758" t="s">
        <v>305</v>
      </c>
      <c r="I3" s="759"/>
      <c r="J3" s="759"/>
      <c r="K3" s="759"/>
      <c r="L3" s="759"/>
      <c r="M3" s="759"/>
      <c r="N3" s="759"/>
      <c r="O3" s="760"/>
    </row>
    <row r="4" spans="1:15" ht="21" customHeight="1">
      <c r="A4" s="761" t="s">
        <v>306</v>
      </c>
      <c r="B4" s="762"/>
      <c r="C4" s="762"/>
      <c r="D4" s="762"/>
      <c r="E4" s="762"/>
      <c r="F4" s="762"/>
      <c r="G4" s="762"/>
      <c r="H4" s="762"/>
      <c r="I4" s="128"/>
      <c r="J4" s="129"/>
      <c r="K4" s="763"/>
      <c r="L4" s="764"/>
      <c r="M4" s="764"/>
      <c r="N4" s="764"/>
      <c r="O4" s="765"/>
    </row>
    <row r="5" spans="1:15" ht="21" customHeight="1">
      <c r="A5" s="130" t="s">
        <v>307</v>
      </c>
      <c r="B5" s="131" t="s">
        <v>308</v>
      </c>
      <c r="C5" s="131" t="s">
        <v>309</v>
      </c>
      <c r="D5" s="131" t="s">
        <v>310</v>
      </c>
      <c r="E5" s="131" t="s">
        <v>311</v>
      </c>
      <c r="F5" s="131" t="s">
        <v>312</v>
      </c>
      <c r="G5" s="131" t="s">
        <v>267</v>
      </c>
      <c r="H5" s="131" t="s">
        <v>313</v>
      </c>
      <c r="I5" s="416" t="s">
        <v>630</v>
      </c>
      <c r="J5" s="131" t="s">
        <v>314</v>
      </c>
      <c r="K5" s="766"/>
      <c r="L5" s="767"/>
      <c r="M5" s="51"/>
      <c r="N5" s="51"/>
      <c r="O5" s="132"/>
    </row>
    <row r="6" spans="1:15" ht="21" customHeight="1">
      <c r="A6" s="133" t="s">
        <v>315</v>
      </c>
      <c r="B6" s="134" t="s">
        <v>316</v>
      </c>
      <c r="C6" s="135" t="s">
        <v>317</v>
      </c>
      <c r="D6" s="135" t="s">
        <v>318</v>
      </c>
      <c r="E6" s="135" t="s">
        <v>319</v>
      </c>
      <c r="F6" s="431" t="s">
        <v>642</v>
      </c>
      <c r="G6" s="53" t="s">
        <v>320</v>
      </c>
      <c r="H6" s="136"/>
      <c r="I6" s="429">
        <v>2300</v>
      </c>
      <c r="J6" s="137"/>
      <c r="K6" s="138"/>
      <c r="L6" s="51"/>
      <c r="M6" s="51"/>
      <c r="N6" s="51"/>
      <c r="O6" s="132"/>
    </row>
    <row r="7" spans="1:15" ht="21" customHeight="1">
      <c r="A7" s="130"/>
      <c r="B7" s="134"/>
      <c r="C7" s="53"/>
      <c r="D7" s="53" t="s">
        <v>321</v>
      </c>
      <c r="E7" s="53" t="s">
        <v>322</v>
      </c>
      <c r="F7" s="53" t="s">
        <v>323</v>
      </c>
      <c r="G7" s="53" t="s">
        <v>324</v>
      </c>
      <c r="H7" s="136"/>
      <c r="I7" s="429">
        <v>120</v>
      </c>
      <c r="J7" s="137"/>
      <c r="K7" s="139"/>
      <c r="L7" s="51"/>
      <c r="M7" s="51"/>
      <c r="N7" s="51"/>
      <c r="O7" s="132"/>
    </row>
    <row r="8" spans="1:15" ht="21" customHeight="1">
      <c r="A8" s="140"/>
      <c r="B8" s="134"/>
      <c r="C8" s="135"/>
      <c r="D8" s="135"/>
      <c r="E8" s="135"/>
      <c r="F8" s="53" t="s">
        <v>325</v>
      </c>
      <c r="G8" s="53" t="s">
        <v>324</v>
      </c>
      <c r="H8" s="141"/>
      <c r="I8" s="430"/>
      <c r="J8" s="142"/>
      <c r="K8" s="139"/>
      <c r="L8" s="51"/>
      <c r="M8" s="51"/>
      <c r="N8" s="51"/>
      <c r="O8" s="132"/>
    </row>
    <row r="9" spans="1:15" ht="21" customHeight="1">
      <c r="A9" s="130"/>
      <c r="B9" s="143"/>
      <c r="C9" s="53"/>
      <c r="D9" s="144"/>
      <c r="E9" s="53"/>
      <c r="F9" s="53" t="s">
        <v>326</v>
      </c>
      <c r="G9" s="53" t="s">
        <v>324</v>
      </c>
      <c r="H9" s="143"/>
      <c r="I9" s="427"/>
      <c r="J9" s="145"/>
      <c r="K9" s="139"/>
      <c r="L9" s="51"/>
      <c r="M9" s="51"/>
      <c r="N9" s="51"/>
      <c r="O9" s="132"/>
    </row>
    <row r="10" spans="1:15" ht="21" customHeight="1">
      <c r="A10" s="130"/>
      <c r="B10" s="53"/>
      <c r="C10" s="135"/>
      <c r="D10" s="135"/>
      <c r="E10" s="135"/>
      <c r="F10" s="53" t="s">
        <v>327</v>
      </c>
      <c r="G10" s="53" t="s">
        <v>324</v>
      </c>
      <c r="H10" s="143"/>
      <c r="I10" s="427"/>
      <c r="J10" s="145"/>
      <c r="K10" s="146"/>
      <c r="L10" s="147"/>
      <c r="M10" s="147"/>
      <c r="N10" s="147"/>
      <c r="O10" s="148"/>
    </row>
    <row r="11" spans="1:15" ht="21" customHeight="1">
      <c r="A11" s="130"/>
      <c r="B11" s="131"/>
      <c r="C11" s="53"/>
      <c r="D11" s="53"/>
      <c r="E11" s="53"/>
      <c r="F11" s="53" t="s">
        <v>328</v>
      </c>
      <c r="G11" s="53" t="s">
        <v>324</v>
      </c>
      <c r="H11" s="143"/>
      <c r="I11" s="427"/>
      <c r="J11" s="145"/>
      <c r="K11" s="149"/>
      <c r="L11" s="147"/>
      <c r="M11" s="147"/>
      <c r="N11" s="147"/>
      <c r="O11" s="148"/>
    </row>
    <row r="12" spans="1:15" ht="21" customHeight="1">
      <c r="A12" s="130"/>
      <c r="B12" s="53"/>
      <c r="C12" s="135"/>
      <c r="D12" s="53" t="s">
        <v>329</v>
      </c>
      <c r="E12" s="749" t="s">
        <v>640</v>
      </c>
      <c r="F12" s="750"/>
      <c r="G12" s="53" t="s">
        <v>320</v>
      </c>
      <c r="H12" s="143"/>
      <c r="I12" s="427">
        <v>60</v>
      </c>
      <c r="J12" s="145"/>
      <c r="K12" s="149"/>
      <c r="L12" s="147"/>
      <c r="M12" s="147"/>
      <c r="N12" s="147"/>
      <c r="O12" s="148"/>
    </row>
    <row r="13" spans="1:15" ht="21" customHeight="1">
      <c r="A13" s="150"/>
      <c r="B13" s="151"/>
      <c r="C13" s="152"/>
      <c r="D13" s="135" t="s">
        <v>330</v>
      </c>
      <c r="E13" s="53" t="s">
        <v>331</v>
      </c>
      <c r="F13" s="53" t="s">
        <v>332</v>
      </c>
      <c r="G13" s="53" t="s">
        <v>333</v>
      </c>
      <c r="H13" s="153"/>
      <c r="I13" s="428">
        <v>400</v>
      </c>
      <c r="J13" s="154"/>
      <c r="K13" s="149"/>
      <c r="L13" s="155"/>
      <c r="M13" s="147"/>
      <c r="N13" s="147"/>
      <c r="O13" s="148"/>
    </row>
    <row r="14" spans="1:15" ht="21" customHeight="1">
      <c r="A14" s="130"/>
      <c r="B14" s="131"/>
      <c r="C14" s="53"/>
      <c r="D14" s="53"/>
      <c r="E14" s="53"/>
      <c r="F14" s="53" t="s">
        <v>334</v>
      </c>
      <c r="G14" s="53" t="s">
        <v>333</v>
      </c>
      <c r="H14" s="143"/>
      <c r="I14" s="427"/>
      <c r="J14" s="145"/>
      <c r="K14" s="149"/>
      <c r="L14" s="155"/>
      <c r="M14" s="147"/>
      <c r="N14" s="147"/>
      <c r="O14" s="148"/>
    </row>
    <row r="15" spans="1:15" ht="21" customHeight="1">
      <c r="A15" s="130"/>
      <c r="B15" s="53" t="s">
        <v>335</v>
      </c>
      <c r="C15" s="135" t="s">
        <v>317</v>
      </c>
      <c r="D15" s="53" t="s">
        <v>336</v>
      </c>
      <c r="E15" s="53"/>
      <c r="F15" s="53" t="s">
        <v>332</v>
      </c>
      <c r="G15" s="53" t="s">
        <v>337</v>
      </c>
      <c r="H15" s="143"/>
      <c r="I15" s="427">
        <v>100</v>
      </c>
      <c r="J15" s="143"/>
      <c r="K15" s="149"/>
      <c r="L15" s="155"/>
      <c r="M15" s="147"/>
      <c r="N15" s="147"/>
      <c r="O15" s="148"/>
    </row>
    <row r="16" spans="1:15" ht="21" customHeight="1">
      <c r="A16" s="130"/>
      <c r="B16" s="131"/>
      <c r="C16" s="53"/>
      <c r="D16" s="53" t="s">
        <v>338</v>
      </c>
      <c r="E16" s="53"/>
      <c r="F16" s="53" t="s">
        <v>332</v>
      </c>
      <c r="G16" s="53" t="s">
        <v>320</v>
      </c>
      <c r="H16" s="143"/>
      <c r="I16" s="427">
        <v>60</v>
      </c>
      <c r="J16" s="143"/>
      <c r="K16" s="149"/>
      <c r="L16" s="155"/>
      <c r="M16" s="147"/>
      <c r="N16" s="147"/>
      <c r="O16" s="148"/>
    </row>
    <row r="17" spans="1:15" ht="21" customHeight="1">
      <c r="A17" s="130"/>
      <c r="B17" s="131"/>
      <c r="C17" s="53"/>
      <c r="D17" s="53" t="s">
        <v>339</v>
      </c>
      <c r="E17" s="53"/>
      <c r="F17" s="53" t="s">
        <v>332</v>
      </c>
      <c r="G17" s="53" t="s">
        <v>340</v>
      </c>
      <c r="H17" s="143"/>
      <c r="I17" s="427">
        <v>50</v>
      </c>
      <c r="J17" s="143"/>
      <c r="K17" s="149"/>
      <c r="L17" s="155"/>
      <c r="M17" s="147"/>
      <c r="N17" s="147"/>
      <c r="O17" s="148"/>
    </row>
    <row r="18" spans="1:15" ht="21" customHeight="1">
      <c r="A18" s="130"/>
      <c r="B18" s="131"/>
      <c r="C18" s="53"/>
      <c r="D18" s="53"/>
      <c r="E18" s="53"/>
      <c r="F18" s="53" t="s">
        <v>341</v>
      </c>
      <c r="G18" s="53" t="s">
        <v>340</v>
      </c>
      <c r="H18" s="143"/>
      <c r="I18" s="427"/>
      <c r="J18" s="143"/>
      <c r="K18" s="149"/>
      <c r="L18" s="155"/>
      <c r="M18" s="147"/>
      <c r="N18" s="147"/>
      <c r="O18" s="148"/>
    </row>
    <row r="19" spans="1:15" ht="21" customHeight="1">
      <c r="A19" s="130"/>
      <c r="B19" s="131"/>
      <c r="C19" s="53"/>
      <c r="D19" s="53" t="s">
        <v>342</v>
      </c>
      <c r="E19" s="749" t="s">
        <v>641</v>
      </c>
      <c r="F19" s="750"/>
      <c r="G19" s="53" t="s">
        <v>320</v>
      </c>
      <c r="H19" s="143"/>
      <c r="I19" s="427">
        <v>1150</v>
      </c>
      <c r="J19" s="143"/>
      <c r="K19" s="149"/>
      <c r="L19" s="155"/>
      <c r="M19" s="147"/>
      <c r="N19" s="147"/>
      <c r="O19" s="148"/>
    </row>
    <row r="20" spans="1:15" ht="21" customHeight="1">
      <c r="A20" s="133"/>
      <c r="B20" s="134" t="s">
        <v>343</v>
      </c>
      <c r="C20" s="135" t="s">
        <v>317</v>
      </c>
      <c r="D20" s="135" t="s">
        <v>330</v>
      </c>
      <c r="E20" s="135" t="s">
        <v>331</v>
      </c>
      <c r="F20" s="53" t="s">
        <v>344</v>
      </c>
      <c r="G20" s="53" t="s">
        <v>345</v>
      </c>
      <c r="H20" s="136"/>
      <c r="I20" s="429">
        <v>400</v>
      </c>
      <c r="J20" s="137"/>
      <c r="K20" s="138"/>
      <c r="L20" s="51"/>
      <c r="M20" s="51"/>
      <c r="N20" s="51"/>
      <c r="O20" s="132"/>
    </row>
    <row r="21" spans="1:15" ht="21" customHeight="1">
      <c r="A21" s="130"/>
      <c r="B21" s="134"/>
      <c r="C21" s="53"/>
      <c r="D21" s="53"/>
      <c r="E21" s="53"/>
      <c r="F21" s="53" t="s">
        <v>334</v>
      </c>
      <c r="G21" s="53" t="s">
        <v>345</v>
      </c>
      <c r="H21" s="136"/>
      <c r="I21" s="429"/>
      <c r="J21" s="137"/>
      <c r="K21" s="139"/>
      <c r="L21" s="51"/>
      <c r="M21" s="51"/>
      <c r="N21" s="51"/>
      <c r="O21" s="132"/>
    </row>
    <row r="22" spans="1:15" ht="21" customHeight="1">
      <c r="A22" s="140"/>
      <c r="B22" s="134"/>
      <c r="C22" s="135"/>
      <c r="D22" s="135"/>
      <c r="E22" s="135"/>
      <c r="F22" s="53" t="s">
        <v>332</v>
      </c>
      <c r="G22" s="53" t="s">
        <v>345</v>
      </c>
      <c r="H22" s="141"/>
      <c r="I22" s="430"/>
      <c r="J22" s="142"/>
      <c r="K22" s="139"/>
      <c r="L22" s="51"/>
      <c r="M22" s="51"/>
      <c r="N22" s="51"/>
      <c r="O22" s="132"/>
    </row>
    <row r="23" spans="1:15" ht="21" customHeight="1">
      <c r="A23" s="130"/>
      <c r="B23" s="143"/>
      <c r="C23" s="53"/>
      <c r="D23" s="144"/>
      <c r="E23" s="53"/>
      <c r="F23" s="53" t="s">
        <v>325</v>
      </c>
      <c r="G23" s="53" t="s">
        <v>345</v>
      </c>
      <c r="H23" s="143"/>
      <c r="I23" s="427"/>
      <c r="J23" s="145"/>
      <c r="K23" s="139"/>
      <c r="L23" s="51"/>
      <c r="M23" s="51"/>
      <c r="N23" s="51"/>
      <c r="O23" s="132"/>
    </row>
    <row r="24" spans="1:15" ht="21" customHeight="1">
      <c r="A24" s="130"/>
      <c r="B24" s="53"/>
      <c r="C24" s="135"/>
      <c r="D24" s="135"/>
      <c r="E24" s="135"/>
      <c r="F24" s="53" t="s">
        <v>346</v>
      </c>
      <c r="G24" s="53" t="s">
        <v>345</v>
      </c>
      <c r="H24" s="143"/>
      <c r="I24" s="427"/>
      <c r="J24" s="145"/>
      <c r="K24" s="146"/>
      <c r="L24" s="147"/>
      <c r="M24" s="147"/>
      <c r="N24" s="147"/>
      <c r="O24" s="148"/>
    </row>
    <row r="25" spans="1:15" ht="21" customHeight="1">
      <c r="A25" s="130"/>
      <c r="B25" s="131"/>
      <c r="C25" s="53"/>
      <c r="D25" s="53" t="s">
        <v>329</v>
      </c>
      <c r="E25" s="749" t="s">
        <v>640</v>
      </c>
      <c r="F25" s="750"/>
      <c r="G25" s="53" t="s">
        <v>340</v>
      </c>
      <c r="H25" s="143"/>
      <c r="I25" s="427">
        <v>60</v>
      </c>
      <c r="J25" s="145"/>
      <c r="K25" s="149"/>
      <c r="L25" s="147"/>
      <c r="M25" s="147"/>
      <c r="N25" s="147"/>
      <c r="O25" s="148"/>
    </row>
    <row r="26" spans="1:15" ht="21" customHeight="1">
      <c r="A26" s="130"/>
      <c r="B26" s="49" t="s">
        <v>347</v>
      </c>
      <c r="C26" s="135" t="s">
        <v>317</v>
      </c>
      <c r="D26" s="135" t="s">
        <v>330</v>
      </c>
      <c r="E26" s="135" t="s">
        <v>331</v>
      </c>
      <c r="F26" s="53" t="s">
        <v>341</v>
      </c>
      <c r="G26" s="53" t="s">
        <v>345</v>
      </c>
      <c r="H26" s="143"/>
      <c r="I26" s="427">
        <v>400</v>
      </c>
      <c r="J26" s="145"/>
      <c r="K26" s="149"/>
      <c r="L26" s="147"/>
      <c r="M26" s="147"/>
      <c r="N26" s="147"/>
      <c r="O26" s="148"/>
    </row>
    <row r="27" spans="1:15" ht="21" customHeight="1">
      <c r="A27" s="150"/>
      <c r="B27" s="131"/>
      <c r="C27" s="152"/>
      <c r="D27" s="135"/>
      <c r="E27" s="53"/>
      <c r="F27" s="53" t="s">
        <v>334</v>
      </c>
      <c r="G27" s="53" t="s">
        <v>345</v>
      </c>
      <c r="H27" s="153"/>
      <c r="I27" s="428"/>
      <c r="J27" s="154"/>
      <c r="K27" s="149"/>
      <c r="L27" s="155"/>
      <c r="M27" s="147"/>
      <c r="N27" s="147"/>
      <c r="O27" s="148"/>
    </row>
    <row r="28" spans="1:15" ht="21" customHeight="1">
      <c r="A28" s="130"/>
      <c r="B28" s="131"/>
      <c r="C28" s="53"/>
      <c r="D28" s="53"/>
      <c r="E28" s="53"/>
      <c r="F28" s="53" t="s">
        <v>332</v>
      </c>
      <c r="G28" s="53" t="s">
        <v>345</v>
      </c>
      <c r="H28" s="143"/>
      <c r="I28" s="427"/>
      <c r="J28" s="145"/>
      <c r="K28" s="149"/>
      <c r="L28" s="155"/>
      <c r="M28" s="147"/>
      <c r="N28" s="147"/>
      <c r="O28" s="148"/>
    </row>
    <row r="29" spans="1:15" ht="21" customHeight="1">
      <c r="A29" s="130"/>
      <c r="B29" s="53"/>
      <c r="C29" s="135"/>
      <c r="D29" s="53" t="s">
        <v>329</v>
      </c>
      <c r="E29" s="749" t="s">
        <v>640</v>
      </c>
      <c r="F29" s="750"/>
      <c r="G29" s="53" t="s">
        <v>348</v>
      </c>
      <c r="H29" s="143"/>
      <c r="I29" s="427">
        <v>60</v>
      </c>
      <c r="J29" s="143"/>
      <c r="K29" s="149"/>
      <c r="L29" s="155"/>
      <c r="M29" s="147"/>
      <c r="N29" s="147"/>
      <c r="O29" s="148"/>
    </row>
    <row r="30" spans="1:15" ht="21" customHeight="1">
      <c r="A30" s="130"/>
      <c r="B30" s="131"/>
      <c r="C30" s="53"/>
      <c r="D30" s="53" t="s">
        <v>336</v>
      </c>
      <c r="E30" s="53"/>
      <c r="F30" s="53" t="s">
        <v>332</v>
      </c>
      <c r="G30" s="53" t="s">
        <v>337</v>
      </c>
      <c r="H30" s="143"/>
      <c r="I30" s="427">
        <v>100</v>
      </c>
      <c r="J30" s="143"/>
      <c r="K30" s="149"/>
      <c r="L30" s="155"/>
      <c r="M30" s="147"/>
      <c r="N30" s="147"/>
      <c r="O30" s="148"/>
    </row>
    <row r="31" spans="1:15" ht="21" customHeight="1">
      <c r="A31" s="130"/>
      <c r="B31" s="131"/>
      <c r="C31" s="53"/>
      <c r="D31" s="53"/>
      <c r="E31" s="53"/>
      <c r="F31" s="53" t="s">
        <v>334</v>
      </c>
      <c r="G31" s="53" t="s">
        <v>349</v>
      </c>
      <c r="H31" s="143"/>
      <c r="I31" s="427"/>
      <c r="J31" s="143"/>
      <c r="K31" s="149"/>
      <c r="L31" s="155"/>
      <c r="M31" s="147"/>
      <c r="N31" s="147"/>
      <c r="O31" s="148"/>
    </row>
    <row r="32" spans="1:15" ht="21" customHeight="1">
      <c r="A32" s="130"/>
      <c r="B32" s="131"/>
      <c r="C32" s="53"/>
      <c r="D32" s="53" t="s">
        <v>338</v>
      </c>
      <c r="E32" s="53"/>
      <c r="F32" s="53" t="s">
        <v>332</v>
      </c>
      <c r="G32" s="53" t="s">
        <v>350</v>
      </c>
      <c r="H32" s="143"/>
      <c r="I32" s="427">
        <v>60</v>
      </c>
      <c r="J32" s="143"/>
      <c r="K32" s="149"/>
      <c r="L32" s="155"/>
      <c r="M32" s="147"/>
      <c r="N32" s="147"/>
      <c r="O32" s="148"/>
    </row>
    <row r="33" spans="1:15" ht="21" customHeight="1">
      <c r="A33" s="130"/>
      <c r="B33" s="131"/>
      <c r="C33" s="53"/>
      <c r="D33" s="53" t="s">
        <v>339</v>
      </c>
      <c r="E33" s="53"/>
      <c r="F33" s="53" t="s">
        <v>341</v>
      </c>
      <c r="G33" s="53" t="s">
        <v>340</v>
      </c>
      <c r="H33" s="143"/>
      <c r="I33" s="427">
        <v>50</v>
      </c>
      <c r="J33" s="143"/>
      <c r="K33" s="149"/>
      <c r="L33" s="155"/>
      <c r="M33" s="147"/>
      <c r="N33" s="147"/>
      <c r="O33" s="148"/>
    </row>
    <row r="34" spans="1:15" ht="21" customHeight="1">
      <c r="A34" s="130"/>
      <c r="B34" s="131"/>
      <c r="C34" s="53"/>
      <c r="D34" s="53"/>
      <c r="E34" s="53"/>
      <c r="F34" s="53" t="s">
        <v>334</v>
      </c>
      <c r="G34" s="53" t="s">
        <v>340</v>
      </c>
      <c r="H34" s="143"/>
      <c r="I34" s="427"/>
      <c r="J34" s="143"/>
      <c r="K34" s="149"/>
      <c r="L34" s="155"/>
      <c r="M34" s="147"/>
      <c r="N34" s="147"/>
      <c r="O34" s="148"/>
    </row>
    <row r="35" spans="1:15" ht="21" customHeight="1">
      <c r="A35" s="130"/>
      <c r="B35" s="131"/>
      <c r="C35" s="53"/>
      <c r="D35" s="53"/>
      <c r="E35" s="53"/>
      <c r="F35" s="53" t="s">
        <v>332</v>
      </c>
      <c r="G35" s="53" t="s">
        <v>340</v>
      </c>
      <c r="H35" s="143"/>
      <c r="I35" s="427"/>
      <c r="J35" s="143"/>
      <c r="K35" s="149"/>
      <c r="L35" s="155"/>
      <c r="M35" s="147"/>
      <c r="N35" s="147"/>
      <c r="O35" s="148"/>
    </row>
    <row r="36" spans="1:15" ht="21" customHeight="1">
      <c r="A36" s="130"/>
      <c r="B36" s="131"/>
      <c r="C36" s="53"/>
      <c r="D36" s="53" t="s">
        <v>351</v>
      </c>
      <c r="E36" s="53"/>
      <c r="F36" s="53" t="s">
        <v>332</v>
      </c>
      <c r="G36" s="53" t="s">
        <v>350</v>
      </c>
      <c r="H36" s="143"/>
      <c r="I36" s="427">
        <v>15</v>
      </c>
      <c r="J36" s="143"/>
      <c r="K36" s="149"/>
      <c r="L36" s="155"/>
      <c r="M36" s="147"/>
      <c r="N36" s="147"/>
      <c r="O36" s="148"/>
    </row>
    <row r="37" spans="1:15" ht="21" customHeight="1">
      <c r="A37" s="130"/>
      <c r="B37" s="131"/>
      <c r="C37" s="53"/>
      <c r="D37" s="53" t="s">
        <v>352</v>
      </c>
      <c r="E37" s="53"/>
      <c r="F37" s="53" t="s">
        <v>341</v>
      </c>
      <c r="G37" s="53" t="s">
        <v>353</v>
      </c>
      <c r="H37" s="143" t="s">
        <v>354</v>
      </c>
      <c r="I37" s="427">
        <v>700</v>
      </c>
      <c r="J37" s="176" t="s">
        <v>633</v>
      </c>
      <c r="K37" s="149"/>
      <c r="L37" s="155"/>
      <c r="M37" s="147"/>
      <c r="N37" s="147"/>
      <c r="O37" s="148"/>
    </row>
    <row r="38" spans="1:15" ht="21" customHeight="1">
      <c r="A38" s="130"/>
      <c r="B38" s="49"/>
      <c r="C38" s="135"/>
      <c r="D38" s="135"/>
      <c r="E38" s="135"/>
      <c r="F38" s="53" t="s">
        <v>334</v>
      </c>
      <c r="G38" s="53" t="s">
        <v>353</v>
      </c>
      <c r="H38" s="143" t="s">
        <v>354</v>
      </c>
      <c r="I38" s="427"/>
      <c r="J38" s="143" t="s">
        <v>639</v>
      </c>
      <c r="K38" s="149"/>
      <c r="L38" s="147"/>
      <c r="M38" s="147"/>
      <c r="N38" s="147"/>
      <c r="O38" s="148"/>
    </row>
    <row r="39" spans="1:15" ht="21" customHeight="1">
      <c r="A39" s="150"/>
      <c r="B39" s="131"/>
      <c r="C39" s="152"/>
      <c r="D39" s="135"/>
      <c r="E39" s="53"/>
      <c r="F39" s="53" t="s">
        <v>332</v>
      </c>
      <c r="G39" s="53" t="s">
        <v>353</v>
      </c>
      <c r="H39" s="143" t="s">
        <v>355</v>
      </c>
      <c r="I39" s="427"/>
      <c r="J39" s="143" t="s">
        <v>639</v>
      </c>
      <c r="K39" s="149"/>
      <c r="L39" s="155"/>
      <c r="M39" s="147"/>
      <c r="N39" s="147"/>
      <c r="O39" s="148"/>
    </row>
    <row r="40" spans="1:15" ht="21" customHeight="1">
      <c r="A40" s="130"/>
      <c r="B40" s="49" t="s">
        <v>356</v>
      </c>
      <c r="C40" s="135" t="s">
        <v>317</v>
      </c>
      <c r="D40" s="135" t="s">
        <v>330</v>
      </c>
      <c r="E40" s="135" t="s">
        <v>331</v>
      </c>
      <c r="F40" s="53" t="s">
        <v>332</v>
      </c>
      <c r="G40" s="53" t="s">
        <v>345</v>
      </c>
      <c r="H40" s="143"/>
      <c r="I40" s="427">
        <v>400</v>
      </c>
      <c r="J40" s="145"/>
      <c r="K40" s="149"/>
      <c r="L40" s="147"/>
      <c r="M40" s="147"/>
      <c r="N40" s="147"/>
      <c r="O40" s="148"/>
    </row>
    <row r="41" spans="1:15" ht="21" customHeight="1">
      <c r="A41" s="150"/>
      <c r="B41" s="131"/>
      <c r="C41" s="152"/>
      <c r="D41" s="135"/>
      <c r="E41" s="53"/>
      <c r="F41" s="53" t="s">
        <v>357</v>
      </c>
      <c r="G41" s="53" t="s">
        <v>345</v>
      </c>
      <c r="H41" s="153"/>
      <c r="I41" s="428"/>
      <c r="J41" s="154"/>
      <c r="K41" s="149"/>
      <c r="L41" s="155"/>
      <c r="M41" s="147"/>
      <c r="N41" s="147"/>
      <c r="O41" s="148"/>
    </row>
    <row r="42" spans="1:15" ht="21" customHeight="1">
      <c r="A42" s="130"/>
      <c r="B42" s="131"/>
      <c r="C42" s="53"/>
      <c r="D42" s="53"/>
      <c r="E42" s="53"/>
      <c r="F42" s="53" t="s">
        <v>346</v>
      </c>
      <c r="G42" s="53" t="s">
        <v>345</v>
      </c>
      <c r="H42" s="143"/>
      <c r="I42" s="427"/>
      <c r="J42" s="145"/>
      <c r="K42" s="149"/>
      <c r="L42" s="155"/>
      <c r="M42" s="147"/>
      <c r="N42" s="147"/>
      <c r="O42" s="148"/>
    </row>
    <row r="43" spans="1:15" ht="21" customHeight="1">
      <c r="A43" s="130"/>
      <c r="B43" s="131"/>
      <c r="C43" s="53"/>
      <c r="D43" s="53"/>
      <c r="E43" s="53"/>
      <c r="F43" s="53" t="s">
        <v>344</v>
      </c>
      <c r="G43" s="53" t="s">
        <v>345</v>
      </c>
      <c r="H43" s="143"/>
      <c r="I43" s="427"/>
      <c r="J43" s="145"/>
      <c r="K43" s="149"/>
      <c r="L43" s="155"/>
      <c r="M43" s="147"/>
      <c r="N43" s="147"/>
      <c r="O43" s="148"/>
    </row>
    <row r="44" spans="1:15" ht="21" customHeight="1">
      <c r="A44" s="130"/>
      <c r="B44" s="53"/>
      <c r="C44" s="135"/>
      <c r="D44" s="53" t="s">
        <v>358</v>
      </c>
      <c r="E44" s="53"/>
      <c r="F44" s="53"/>
      <c r="G44" s="53" t="s">
        <v>359</v>
      </c>
      <c r="H44" s="143"/>
      <c r="I44" s="427">
        <v>800</v>
      </c>
      <c r="J44" s="143"/>
      <c r="K44" s="149"/>
      <c r="L44" s="155"/>
      <c r="M44" s="147"/>
      <c r="N44" s="147"/>
      <c r="O44" s="148"/>
    </row>
    <row r="45" spans="1:15" ht="21" customHeight="1">
      <c r="A45" s="130"/>
      <c r="B45" s="131"/>
      <c r="C45" s="53"/>
      <c r="D45" s="53" t="s">
        <v>336</v>
      </c>
      <c r="E45" s="53"/>
      <c r="F45" s="53" t="s">
        <v>332</v>
      </c>
      <c r="G45" s="53" t="s">
        <v>349</v>
      </c>
      <c r="H45" s="143"/>
      <c r="I45" s="427">
        <v>100</v>
      </c>
      <c r="J45" s="143"/>
      <c r="K45" s="149"/>
      <c r="L45" s="155"/>
      <c r="M45" s="147"/>
      <c r="N45" s="147"/>
      <c r="O45" s="148"/>
    </row>
    <row r="46" spans="1:15" ht="21" customHeight="1">
      <c r="A46" s="130"/>
      <c r="B46" s="131"/>
      <c r="C46" s="53"/>
      <c r="D46" s="53"/>
      <c r="E46" s="53"/>
      <c r="F46" s="53" t="s">
        <v>357</v>
      </c>
      <c r="G46" s="53" t="s">
        <v>349</v>
      </c>
      <c r="H46" s="143"/>
      <c r="I46" s="427"/>
      <c r="J46" s="143"/>
      <c r="K46" s="149"/>
      <c r="L46" s="155"/>
      <c r="M46" s="147"/>
      <c r="N46" s="147"/>
      <c r="O46" s="148"/>
    </row>
    <row r="47" spans="1:15" ht="21" customHeight="1">
      <c r="A47" s="130"/>
      <c r="B47" s="131"/>
      <c r="C47" s="53"/>
      <c r="D47" s="53"/>
      <c r="E47" s="53"/>
      <c r="F47" s="53" t="s">
        <v>346</v>
      </c>
      <c r="G47" s="53" t="s">
        <v>349</v>
      </c>
      <c r="H47" s="143"/>
      <c r="I47" s="427"/>
      <c r="J47" s="143"/>
      <c r="K47" s="149"/>
      <c r="L47" s="155"/>
      <c r="M47" s="147"/>
      <c r="N47" s="147"/>
      <c r="O47" s="148"/>
    </row>
    <row r="48" spans="1:15" ht="21" customHeight="1">
      <c r="A48" s="130"/>
      <c r="B48" s="131"/>
      <c r="C48" s="53"/>
      <c r="D48" s="53"/>
      <c r="E48" s="53"/>
      <c r="F48" s="53" t="s">
        <v>344</v>
      </c>
      <c r="G48" s="53" t="s">
        <v>349</v>
      </c>
      <c r="H48" s="143"/>
      <c r="I48" s="427"/>
      <c r="J48" s="143"/>
      <c r="K48" s="149"/>
      <c r="L48" s="155"/>
      <c r="M48" s="147"/>
      <c r="N48" s="147"/>
      <c r="O48" s="148"/>
    </row>
    <row r="49" spans="1:15" ht="21" customHeight="1">
      <c r="A49" s="130"/>
      <c r="B49" s="131"/>
      <c r="C49" s="53"/>
      <c r="D49" s="53" t="s">
        <v>338</v>
      </c>
      <c r="E49" s="53"/>
      <c r="F49" s="53" t="s">
        <v>332</v>
      </c>
      <c r="G49" s="53" t="s">
        <v>350</v>
      </c>
      <c r="H49" s="143"/>
      <c r="I49" s="427">
        <v>60</v>
      </c>
      <c r="J49" s="143"/>
      <c r="K49" s="149"/>
      <c r="L49" s="155"/>
      <c r="M49" s="147"/>
      <c r="N49" s="147"/>
      <c r="O49" s="148"/>
    </row>
    <row r="50" spans="1:15" ht="21" customHeight="1">
      <c r="A50" s="130"/>
      <c r="B50" s="131"/>
      <c r="C50" s="53"/>
      <c r="D50" s="53" t="s">
        <v>351</v>
      </c>
      <c r="E50" s="53"/>
      <c r="F50" s="53" t="s">
        <v>332</v>
      </c>
      <c r="G50" s="53" t="s">
        <v>350</v>
      </c>
      <c r="H50" s="143"/>
      <c r="I50" s="427">
        <v>15</v>
      </c>
      <c r="J50" s="143"/>
      <c r="K50" s="149"/>
      <c r="L50" s="155"/>
      <c r="M50" s="147"/>
      <c r="N50" s="147"/>
      <c r="O50" s="148"/>
    </row>
    <row r="51" spans="1:15" ht="21" customHeight="1">
      <c r="A51" s="130"/>
      <c r="B51" s="131"/>
      <c r="C51" s="53"/>
      <c r="D51" s="53" t="s">
        <v>321</v>
      </c>
      <c r="E51" s="53" t="s">
        <v>322</v>
      </c>
      <c r="F51" s="53" t="s">
        <v>323</v>
      </c>
      <c r="G51" s="53" t="s">
        <v>345</v>
      </c>
      <c r="H51" s="143"/>
      <c r="I51" s="427">
        <v>120</v>
      </c>
      <c r="J51" s="143"/>
      <c r="K51" s="149"/>
      <c r="L51" s="155"/>
      <c r="M51" s="147"/>
      <c r="N51" s="147"/>
      <c r="O51" s="148"/>
    </row>
    <row r="52" spans="1:15" ht="21" customHeight="1">
      <c r="A52" s="130"/>
      <c r="B52" s="131"/>
      <c r="C52" s="53"/>
      <c r="D52" s="135"/>
      <c r="E52" s="135"/>
      <c r="F52" s="53" t="s">
        <v>325</v>
      </c>
      <c r="G52" s="53" t="s">
        <v>345</v>
      </c>
      <c r="H52" s="143"/>
      <c r="I52" s="427"/>
      <c r="J52" s="145"/>
      <c r="K52" s="149"/>
      <c r="L52" s="155"/>
      <c r="M52" s="147"/>
      <c r="N52" s="147"/>
      <c r="O52" s="148"/>
    </row>
    <row r="53" spans="1:15" ht="21" customHeight="1">
      <c r="A53" s="130"/>
      <c r="B53" s="53"/>
      <c r="C53" s="135"/>
      <c r="D53" s="144"/>
      <c r="E53" s="53"/>
      <c r="F53" s="53" t="s">
        <v>326</v>
      </c>
      <c r="G53" s="53" t="s">
        <v>345</v>
      </c>
      <c r="H53" s="143"/>
      <c r="I53" s="427"/>
      <c r="J53" s="143"/>
      <c r="K53" s="149"/>
      <c r="L53" s="155"/>
      <c r="M53" s="147"/>
      <c r="N53" s="147"/>
      <c r="O53" s="148"/>
    </row>
    <row r="54" spans="1:15" ht="21" customHeight="1">
      <c r="A54" s="130"/>
      <c r="B54" s="131"/>
      <c r="C54" s="53"/>
      <c r="D54" s="135"/>
      <c r="E54" s="135"/>
      <c r="F54" s="53" t="s">
        <v>327</v>
      </c>
      <c r="G54" s="53" t="s">
        <v>345</v>
      </c>
      <c r="H54" s="143"/>
      <c r="I54" s="427"/>
      <c r="J54" s="143"/>
      <c r="K54" s="149"/>
      <c r="L54" s="155"/>
      <c r="M54" s="147"/>
      <c r="N54" s="147"/>
      <c r="O54" s="148"/>
    </row>
    <row r="55" spans="1:15" ht="21" customHeight="1">
      <c r="A55" s="130"/>
      <c r="B55" s="131"/>
      <c r="C55" s="53"/>
      <c r="D55" s="53"/>
      <c r="E55" s="53"/>
      <c r="F55" s="53" t="s">
        <v>328</v>
      </c>
      <c r="G55" s="53" t="s">
        <v>345</v>
      </c>
      <c r="H55" s="143"/>
      <c r="I55" s="427"/>
      <c r="J55" s="143"/>
      <c r="K55" s="149"/>
      <c r="L55" s="155"/>
      <c r="M55" s="147"/>
      <c r="N55" s="147"/>
      <c r="O55" s="148"/>
    </row>
    <row r="56" spans="1:15" ht="21" customHeight="1">
      <c r="A56" s="130"/>
      <c r="B56" s="49" t="s">
        <v>360</v>
      </c>
      <c r="C56" s="135" t="s">
        <v>317</v>
      </c>
      <c r="D56" s="135" t="s">
        <v>330</v>
      </c>
      <c r="E56" s="53" t="s">
        <v>331</v>
      </c>
      <c r="F56" s="53" t="s">
        <v>332</v>
      </c>
      <c r="G56" s="53" t="s">
        <v>345</v>
      </c>
      <c r="H56" s="143"/>
      <c r="I56" s="427">
        <v>400</v>
      </c>
      <c r="J56" s="143"/>
      <c r="K56" s="149"/>
      <c r="L56" s="155"/>
      <c r="M56" s="147"/>
      <c r="N56" s="147"/>
      <c r="O56" s="148"/>
    </row>
    <row r="57" spans="1:15" ht="21" customHeight="1">
      <c r="A57" s="130"/>
      <c r="B57" s="131"/>
      <c r="C57" s="53"/>
      <c r="D57" s="53"/>
      <c r="E57" s="53"/>
      <c r="F57" s="53" t="s">
        <v>323</v>
      </c>
      <c r="G57" s="53" t="s">
        <v>345</v>
      </c>
      <c r="H57" s="143"/>
      <c r="I57" s="427"/>
      <c r="J57" s="143"/>
      <c r="K57" s="149"/>
      <c r="L57" s="155"/>
      <c r="M57" s="147"/>
      <c r="N57" s="147"/>
      <c r="O57" s="148"/>
    </row>
    <row r="58" spans="1:15" ht="21" customHeight="1">
      <c r="A58" s="130"/>
      <c r="B58" s="131"/>
      <c r="C58" s="53"/>
      <c r="D58" s="53"/>
      <c r="E58" s="53"/>
      <c r="F58" s="53" t="s">
        <v>346</v>
      </c>
      <c r="G58" s="53" t="s">
        <v>345</v>
      </c>
      <c r="H58" s="143"/>
      <c r="I58" s="427"/>
      <c r="J58" s="143"/>
      <c r="K58" s="149"/>
      <c r="L58" s="155"/>
      <c r="M58" s="147"/>
      <c r="N58" s="147"/>
      <c r="O58" s="148"/>
    </row>
    <row r="59" spans="1:15" ht="21" customHeight="1">
      <c r="A59" s="768" t="s">
        <v>361</v>
      </c>
      <c r="B59" s="131"/>
      <c r="C59" s="53"/>
      <c r="D59" s="53"/>
      <c r="E59" s="53"/>
      <c r="F59" s="53" t="s">
        <v>334</v>
      </c>
      <c r="G59" s="53" t="s">
        <v>345</v>
      </c>
      <c r="H59" s="143"/>
      <c r="I59" s="427"/>
      <c r="J59" s="143"/>
      <c r="K59" s="149"/>
      <c r="L59" s="155"/>
      <c r="M59" s="147"/>
      <c r="N59" s="147"/>
      <c r="O59" s="148"/>
    </row>
    <row r="60" spans="1:15" ht="20.100000000000001" customHeight="1">
      <c r="A60" s="769"/>
      <c r="B60" s="771"/>
      <c r="C60" s="772"/>
      <c r="D60" s="772"/>
      <c r="E60" s="772"/>
      <c r="F60" s="772"/>
      <c r="G60" s="772"/>
      <c r="H60" s="772"/>
      <c r="I60" s="156"/>
      <c r="J60" s="52"/>
      <c r="K60" s="773" t="s">
        <v>362</v>
      </c>
      <c r="L60" s="53" t="s">
        <v>363</v>
      </c>
      <c r="M60" s="53" t="s">
        <v>364</v>
      </c>
      <c r="N60" s="53" t="s">
        <v>365</v>
      </c>
      <c r="O60" s="157" t="s">
        <v>366</v>
      </c>
    </row>
    <row r="61" spans="1:15" ht="20.100000000000001" customHeight="1">
      <c r="A61" s="769"/>
      <c r="B61" s="771"/>
      <c r="C61" s="772"/>
      <c r="D61" s="772"/>
      <c r="E61" s="772"/>
      <c r="F61" s="772"/>
      <c r="G61" s="772"/>
      <c r="H61" s="772"/>
      <c r="I61" s="156"/>
      <c r="J61" s="52"/>
      <c r="K61" s="774"/>
      <c r="L61" s="776"/>
      <c r="M61" s="778"/>
      <c r="N61" s="764"/>
      <c r="O61" s="765"/>
    </row>
    <row r="62" spans="1:15" ht="20.100000000000001" customHeight="1" thickBot="1">
      <c r="A62" s="770"/>
      <c r="B62" s="782"/>
      <c r="C62" s="783"/>
      <c r="D62" s="783"/>
      <c r="E62" s="783"/>
      <c r="F62" s="783"/>
      <c r="G62" s="783"/>
      <c r="H62" s="783"/>
      <c r="I62" s="158"/>
      <c r="J62" s="159"/>
      <c r="K62" s="775"/>
      <c r="L62" s="777"/>
      <c r="M62" s="779"/>
      <c r="N62" s="780"/>
      <c r="O62" s="781"/>
    </row>
    <row r="63" spans="1:15">
      <c r="A63" s="784" t="s">
        <v>367</v>
      </c>
      <c r="B63" s="784"/>
      <c r="C63" s="784"/>
      <c r="D63" s="784"/>
      <c r="E63" s="784"/>
      <c r="F63" s="784"/>
      <c r="G63" s="784"/>
      <c r="H63" s="784"/>
      <c r="I63" s="784"/>
      <c r="J63" s="784"/>
      <c r="K63" s="784"/>
      <c r="L63" s="784"/>
      <c r="M63" s="784"/>
      <c r="N63" s="784"/>
      <c r="O63" s="784"/>
    </row>
    <row r="64" spans="1:15" ht="31.5">
      <c r="A64" s="751" t="s">
        <v>301</v>
      </c>
      <c r="B64" s="751"/>
      <c r="C64" s="751"/>
      <c r="D64" s="751"/>
      <c r="E64" s="751"/>
      <c r="F64" s="751"/>
      <c r="G64" s="751"/>
      <c r="H64" s="751"/>
      <c r="I64" s="751"/>
      <c r="J64" s="751"/>
      <c r="K64" s="751"/>
      <c r="L64" s="751"/>
      <c r="M64" s="751"/>
      <c r="N64" s="751"/>
      <c r="O64" s="751"/>
    </row>
    <row r="65" spans="1:15" ht="17.25" thickBot="1">
      <c r="A65" s="752" t="s">
        <v>302</v>
      </c>
      <c r="B65" s="752"/>
      <c r="C65" s="752"/>
      <c r="D65" s="752"/>
      <c r="E65" s="752"/>
      <c r="F65" s="752"/>
      <c r="G65" s="752"/>
      <c r="H65" s="752"/>
      <c r="I65" s="415"/>
      <c r="J65" s="125"/>
      <c r="K65" s="51"/>
      <c r="L65" s="51"/>
      <c r="M65" s="753">
        <v>43740</v>
      </c>
      <c r="N65" s="753"/>
      <c r="O65" s="753"/>
    </row>
    <row r="66" spans="1:15" ht="21" customHeight="1">
      <c r="A66" s="754" t="s">
        <v>303</v>
      </c>
      <c r="B66" s="755"/>
      <c r="C66" s="126"/>
      <c r="D66" s="756" t="s">
        <v>304</v>
      </c>
      <c r="E66" s="757"/>
      <c r="F66" s="757"/>
      <c r="G66" s="127"/>
      <c r="H66" s="758" t="s">
        <v>305</v>
      </c>
      <c r="I66" s="759"/>
      <c r="J66" s="759"/>
      <c r="K66" s="759"/>
      <c r="L66" s="759"/>
      <c r="M66" s="759"/>
      <c r="N66" s="759"/>
      <c r="O66" s="760"/>
    </row>
    <row r="67" spans="1:15" ht="21" customHeight="1">
      <c r="A67" s="761" t="s">
        <v>306</v>
      </c>
      <c r="B67" s="762"/>
      <c r="C67" s="762"/>
      <c r="D67" s="762"/>
      <c r="E67" s="762"/>
      <c r="F67" s="762"/>
      <c r="G67" s="762"/>
      <c r="H67" s="762"/>
      <c r="I67" s="128"/>
      <c r="J67" s="129"/>
      <c r="K67" s="763" t="s">
        <v>368</v>
      </c>
      <c r="L67" s="764"/>
      <c r="M67" s="764"/>
      <c r="N67" s="764"/>
      <c r="O67" s="765"/>
    </row>
    <row r="68" spans="1:15" ht="21" customHeight="1">
      <c r="A68" s="130" t="s">
        <v>307</v>
      </c>
      <c r="B68" s="131" t="s">
        <v>308</v>
      </c>
      <c r="C68" s="131" t="s">
        <v>309</v>
      </c>
      <c r="D68" s="131" t="s">
        <v>310</v>
      </c>
      <c r="E68" s="131" t="s">
        <v>311</v>
      </c>
      <c r="F68" s="131" t="s">
        <v>312</v>
      </c>
      <c r="G68" s="131" t="s">
        <v>267</v>
      </c>
      <c r="H68" s="131" t="s">
        <v>313</v>
      </c>
      <c r="I68" s="416" t="s">
        <v>630</v>
      </c>
      <c r="J68" s="131" t="s">
        <v>314</v>
      </c>
      <c r="K68" s="766"/>
      <c r="L68" s="767"/>
      <c r="M68" s="51"/>
      <c r="N68" s="51"/>
      <c r="O68" s="132"/>
    </row>
    <row r="69" spans="1:15" ht="21" customHeight="1">
      <c r="A69" s="133" t="s">
        <v>315</v>
      </c>
      <c r="B69" s="134"/>
      <c r="C69" s="135" t="s">
        <v>369</v>
      </c>
      <c r="D69" s="135" t="s">
        <v>329</v>
      </c>
      <c r="E69" s="135"/>
      <c r="F69" s="53"/>
      <c r="G69" s="749" t="s">
        <v>637</v>
      </c>
      <c r="H69" s="750"/>
      <c r="I69" s="424">
        <v>60</v>
      </c>
      <c r="J69" s="137"/>
      <c r="K69" s="138"/>
      <c r="L69" s="51"/>
      <c r="M69" s="51"/>
      <c r="N69" s="51"/>
      <c r="O69" s="132"/>
    </row>
    <row r="70" spans="1:15" ht="21" customHeight="1">
      <c r="A70" s="130"/>
      <c r="B70" s="134"/>
      <c r="C70" s="53"/>
      <c r="D70" s="53" t="s">
        <v>370</v>
      </c>
      <c r="E70" s="53"/>
      <c r="F70" s="53"/>
      <c r="G70" s="747"/>
      <c r="H70" s="748"/>
      <c r="I70" s="424"/>
      <c r="J70" s="137"/>
      <c r="K70" s="139"/>
      <c r="L70" s="51"/>
      <c r="M70" s="51"/>
      <c r="N70" s="51"/>
      <c r="O70" s="132"/>
    </row>
    <row r="71" spans="1:15" ht="21" customHeight="1">
      <c r="A71" s="140"/>
      <c r="B71" s="134"/>
      <c r="C71" s="135"/>
      <c r="D71" s="135"/>
      <c r="E71" s="135"/>
      <c r="F71" s="53"/>
      <c r="G71" s="747"/>
      <c r="H71" s="748"/>
      <c r="I71" s="425"/>
      <c r="J71" s="142"/>
      <c r="K71" s="139"/>
      <c r="L71" s="51"/>
      <c r="M71" s="51"/>
      <c r="N71" s="51"/>
      <c r="O71" s="132"/>
    </row>
    <row r="72" spans="1:15" ht="21" customHeight="1">
      <c r="A72" s="130"/>
      <c r="B72" s="143"/>
      <c r="C72" s="53"/>
      <c r="D72" s="144"/>
      <c r="E72" s="53"/>
      <c r="F72" s="53"/>
      <c r="G72" s="747"/>
      <c r="H72" s="748"/>
      <c r="I72" s="426"/>
      <c r="J72" s="145"/>
      <c r="K72" s="139"/>
      <c r="L72" s="51"/>
      <c r="M72" s="51"/>
      <c r="N72" s="51"/>
      <c r="O72" s="132"/>
    </row>
    <row r="73" spans="1:15" ht="21" customHeight="1">
      <c r="A73" s="130"/>
      <c r="B73" s="53"/>
      <c r="C73" s="135"/>
      <c r="D73" s="135"/>
      <c r="E73" s="135"/>
      <c r="F73" s="53"/>
      <c r="G73" s="747"/>
      <c r="H73" s="748"/>
      <c r="I73" s="426"/>
      <c r="J73" s="145"/>
      <c r="K73" s="146"/>
      <c r="L73" s="147"/>
      <c r="M73" s="147"/>
      <c r="N73" s="147"/>
      <c r="O73" s="148"/>
    </row>
    <row r="74" spans="1:15" ht="21" customHeight="1">
      <c r="A74" s="130"/>
      <c r="B74" s="131"/>
      <c r="C74" s="53"/>
      <c r="D74" s="53" t="s">
        <v>371</v>
      </c>
      <c r="E74" s="53"/>
      <c r="F74" s="53"/>
      <c r="G74" s="749" t="s">
        <v>638</v>
      </c>
      <c r="H74" s="750"/>
      <c r="I74" s="427">
        <v>800</v>
      </c>
      <c r="J74" s="145"/>
      <c r="K74" s="149"/>
      <c r="L74" s="147"/>
      <c r="M74" s="147"/>
      <c r="N74" s="147"/>
      <c r="O74" s="148"/>
    </row>
    <row r="75" spans="1:15" ht="21" customHeight="1">
      <c r="A75" s="130"/>
      <c r="B75" s="53"/>
      <c r="C75" s="135"/>
      <c r="D75" s="53" t="s">
        <v>370</v>
      </c>
      <c r="E75" s="53"/>
      <c r="F75" s="53"/>
      <c r="G75" s="747"/>
      <c r="H75" s="748"/>
      <c r="I75" s="427"/>
      <c r="J75" s="145"/>
      <c r="K75" s="149"/>
      <c r="L75" s="147"/>
      <c r="M75" s="147"/>
      <c r="N75" s="147"/>
      <c r="O75" s="148"/>
    </row>
    <row r="76" spans="1:15" ht="21" customHeight="1">
      <c r="A76" s="150"/>
      <c r="B76" s="151"/>
      <c r="C76" s="152"/>
      <c r="D76" s="135"/>
      <c r="E76" s="53"/>
      <c r="F76" s="53"/>
      <c r="G76" s="747"/>
      <c r="H76" s="748"/>
      <c r="I76" s="428"/>
      <c r="J76" s="154"/>
      <c r="K76" s="149"/>
      <c r="L76" s="155"/>
      <c r="M76" s="147"/>
      <c r="N76" s="147"/>
      <c r="O76" s="148"/>
    </row>
    <row r="77" spans="1:15" ht="21" customHeight="1">
      <c r="A77" s="130"/>
      <c r="B77" s="131"/>
      <c r="C77" s="53"/>
      <c r="D77" s="53"/>
      <c r="E77" s="53"/>
      <c r="F77" s="53"/>
      <c r="G77" s="747"/>
      <c r="H77" s="748"/>
      <c r="I77" s="427"/>
      <c r="J77" s="145"/>
      <c r="K77" s="149"/>
      <c r="L77" s="155"/>
      <c r="M77" s="147"/>
      <c r="N77" s="147"/>
      <c r="O77" s="148"/>
    </row>
    <row r="78" spans="1:15" ht="21" customHeight="1">
      <c r="A78" s="130"/>
      <c r="B78" s="131"/>
      <c r="C78" s="53"/>
      <c r="D78" s="53"/>
      <c r="E78" s="53"/>
      <c r="F78" s="53"/>
      <c r="G78" s="749" t="s">
        <v>631</v>
      </c>
      <c r="H78" s="750"/>
      <c r="I78" s="427">
        <v>900</v>
      </c>
      <c r="J78" s="143"/>
      <c r="K78" s="149"/>
      <c r="L78" s="155"/>
      <c r="M78" s="147"/>
      <c r="N78" s="147"/>
      <c r="O78" s="148"/>
    </row>
    <row r="79" spans="1:15" ht="21" customHeight="1">
      <c r="A79" s="130"/>
      <c r="B79" s="131"/>
      <c r="C79" s="53"/>
      <c r="D79" s="53"/>
      <c r="E79" s="53"/>
      <c r="F79" s="53"/>
      <c r="G79" s="747"/>
      <c r="H79" s="748"/>
      <c r="I79" s="426"/>
      <c r="J79" s="143"/>
      <c r="K79" s="149"/>
      <c r="L79" s="155"/>
      <c r="M79" s="147"/>
      <c r="N79" s="147"/>
      <c r="O79" s="148"/>
    </row>
    <row r="80" spans="1:15" ht="21" customHeight="1">
      <c r="A80" s="130"/>
      <c r="B80" s="131"/>
      <c r="C80" s="53"/>
      <c r="D80" s="53"/>
      <c r="E80" s="53"/>
      <c r="F80" s="53"/>
      <c r="G80" s="53"/>
      <c r="H80" s="143"/>
      <c r="I80" s="426"/>
      <c r="J80" s="143"/>
      <c r="K80" s="149"/>
      <c r="L80" s="155"/>
      <c r="M80" s="147"/>
      <c r="N80" s="147"/>
      <c r="O80" s="148"/>
    </row>
    <row r="81" spans="1:18" ht="20.100000000000001" customHeight="1">
      <c r="A81" s="768" t="s">
        <v>361</v>
      </c>
      <c r="B81" s="785"/>
      <c r="C81" s="786"/>
      <c r="D81" s="786"/>
      <c r="E81" s="786"/>
      <c r="F81" s="786"/>
      <c r="G81" s="786"/>
      <c r="H81" s="786"/>
      <c r="I81" s="160"/>
      <c r="J81" s="50"/>
      <c r="K81" s="161" t="s">
        <v>372</v>
      </c>
      <c r="L81" s="162"/>
      <c r="M81" s="162"/>
      <c r="N81" s="162"/>
      <c r="O81" s="163"/>
    </row>
    <row r="82" spans="1:18" ht="20.100000000000001" customHeight="1">
      <c r="A82" s="769"/>
      <c r="B82" s="771"/>
      <c r="C82" s="772"/>
      <c r="D82" s="772"/>
      <c r="E82" s="772"/>
      <c r="F82" s="772"/>
      <c r="G82" s="772"/>
      <c r="H82" s="772"/>
      <c r="I82" s="156"/>
      <c r="J82" s="52"/>
      <c r="K82" s="773" t="s">
        <v>362</v>
      </c>
      <c r="L82" s="53" t="s">
        <v>363</v>
      </c>
      <c r="M82" s="53" t="s">
        <v>364</v>
      </c>
      <c r="N82" s="53" t="s">
        <v>365</v>
      </c>
      <c r="O82" s="157" t="s">
        <v>366</v>
      </c>
    </row>
    <row r="83" spans="1:18" ht="20.100000000000001" customHeight="1">
      <c r="A83" s="769"/>
      <c r="B83" s="771"/>
      <c r="C83" s="772"/>
      <c r="D83" s="772"/>
      <c r="E83" s="772"/>
      <c r="F83" s="772"/>
      <c r="G83" s="772"/>
      <c r="H83" s="772"/>
      <c r="I83" s="156"/>
      <c r="J83" s="52"/>
      <c r="K83" s="774"/>
      <c r="L83" s="776"/>
      <c r="M83" s="778"/>
      <c r="N83" s="764"/>
      <c r="O83" s="765"/>
    </row>
    <row r="84" spans="1:18" ht="20.100000000000001" customHeight="1" thickBot="1">
      <c r="A84" s="770"/>
      <c r="B84" s="782"/>
      <c r="C84" s="783"/>
      <c r="D84" s="783"/>
      <c r="E84" s="783"/>
      <c r="F84" s="783"/>
      <c r="G84" s="783"/>
      <c r="H84" s="783"/>
      <c r="I84" s="158"/>
      <c r="J84" s="159"/>
      <c r="K84" s="775"/>
      <c r="L84" s="777"/>
      <c r="M84" s="779"/>
      <c r="N84" s="780"/>
      <c r="O84" s="781"/>
    </row>
    <row r="85" spans="1:18">
      <c r="A85" s="784" t="s">
        <v>367</v>
      </c>
      <c r="B85" s="784"/>
      <c r="C85" s="784"/>
      <c r="D85" s="784"/>
      <c r="E85" s="784"/>
      <c r="F85" s="784"/>
      <c r="G85" s="784"/>
      <c r="H85" s="784"/>
      <c r="I85" s="784"/>
      <c r="J85" s="784"/>
      <c r="K85" s="784"/>
      <c r="L85" s="784"/>
      <c r="M85" s="784"/>
      <c r="N85" s="784"/>
      <c r="O85" s="784"/>
    </row>
    <row r="87" spans="1:18" ht="31.5">
      <c r="A87" s="789" t="s">
        <v>373</v>
      </c>
      <c r="B87" s="789"/>
      <c r="C87" s="789"/>
      <c r="D87" s="789"/>
      <c r="E87" s="789"/>
      <c r="F87" s="789"/>
      <c r="G87" s="789"/>
      <c r="H87" s="789"/>
      <c r="I87" s="789"/>
      <c r="J87" s="789"/>
      <c r="K87" s="789"/>
      <c r="L87" s="789"/>
      <c r="M87" s="789"/>
      <c r="N87" s="789"/>
      <c r="O87" s="789"/>
      <c r="P87" s="167"/>
      <c r="Q87" s="167"/>
      <c r="R87" s="167"/>
    </row>
    <row r="88" spans="1:18" ht="17.25" thickBot="1">
      <c r="A88" s="790" t="s">
        <v>374</v>
      </c>
      <c r="B88" s="790"/>
      <c r="C88" s="790"/>
      <c r="D88" s="790"/>
      <c r="E88" s="790"/>
      <c r="F88" s="790"/>
      <c r="G88" s="790"/>
      <c r="H88" s="790"/>
      <c r="I88" s="178"/>
      <c r="J88" s="178"/>
      <c r="K88" s="179"/>
      <c r="L88" s="179"/>
      <c r="M88" s="791">
        <v>43759</v>
      </c>
      <c r="N88" s="791"/>
      <c r="O88" s="791"/>
      <c r="P88" s="167"/>
      <c r="Q88" s="167"/>
      <c r="R88" s="167"/>
    </row>
    <row r="89" spans="1:18">
      <c r="A89" s="792" t="s">
        <v>375</v>
      </c>
      <c r="B89" s="793"/>
      <c r="C89" s="183"/>
      <c r="D89" s="794" t="s">
        <v>376</v>
      </c>
      <c r="E89" s="795"/>
      <c r="F89" s="795"/>
      <c r="G89" s="182"/>
      <c r="H89" s="796" t="s">
        <v>377</v>
      </c>
      <c r="I89" s="797"/>
      <c r="J89" s="797"/>
      <c r="K89" s="797"/>
      <c r="L89" s="797"/>
      <c r="M89" s="797"/>
      <c r="N89" s="797"/>
      <c r="O89" s="798"/>
      <c r="P89" s="787" t="s">
        <v>378</v>
      </c>
      <c r="Q89" s="788"/>
      <c r="R89" s="788"/>
    </row>
    <row r="90" spans="1:18">
      <c r="A90" s="800" t="s">
        <v>379</v>
      </c>
      <c r="B90" s="801"/>
      <c r="C90" s="801"/>
      <c r="D90" s="801"/>
      <c r="E90" s="801"/>
      <c r="F90" s="801"/>
      <c r="G90" s="801"/>
      <c r="H90" s="801"/>
      <c r="I90" s="165"/>
      <c r="J90" s="168"/>
      <c r="K90" s="802"/>
      <c r="L90" s="803"/>
      <c r="M90" s="803"/>
      <c r="N90" s="803"/>
      <c r="O90" s="804"/>
      <c r="P90" s="167"/>
      <c r="Q90" s="167"/>
      <c r="R90" s="167"/>
    </row>
    <row r="91" spans="1:18">
      <c r="A91" s="169" t="s">
        <v>380</v>
      </c>
      <c r="B91" s="170" t="s">
        <v>381</v>
      </c>
      <c r="C91" s="170" t="s">
        <v>382</v>
      </c>
      <c r="D91" s="170" t="s">
        <v>383</v>
      </c>
      <c r="E91" s="170" t="s">
        <v>384</v>
      </c>
      <c r="F91" s="170" t="s">
        <v>385</v>
      </c>
      <c r="G91" s="170" t="s">
        <v>386</v>
      </c>
      <c r="H91" s="170" t="s">
        <v>387</v>
      </c>
      <c r="I91" s="417" t="s">
        <v>630</v>
      </c>
      <c r="J91" s="170" t="s">
        <v>388</v>
      </c>
      <c r="K91" s="805"/>
      <c r="L91" s="806"/>
      <c r="M91" s="191"/>
      <c r="N91" s="191"/>
      <c r="O91" s="192"/>
      <c r="P91" s="167"/>
      <c r="Q91" s="167"/>
      <c r="R91" s="167"/>
    </row>
    <row r="92" spans="1:18">
      <c r="A92" s="190" t="s">
        <v>389</v>
      </c>
      <c r="B92" s="171"/>
      <c r="C92" s="172" t="s">
        <v>390</v>
      </c>
      <c r="D92" s="172" t="s">
        <v>391</v>
      </c>
      <c r="E92" s="826" t="s">
        <v>631</v>
      </c>
      <c r="F92" s="827"/>
      <c r="G92" s="173" t="s">
        <v>392</v>
      </c>
      <c r="H92" s="174"/>
      <c r="I92" s="419">
        <v>900</v>
      </c>
      <c r="J92" s="175"/>
      <c r="K92" s="195"/>
      <c r="L92" s="191"/>
      <c r="M92" s="191"/>
      <c r="N92" s="191"/>
      <c r="O92" s="192"/>
      <c r="P92" s="167"/>
      <c r="Q92" s="167"/>
      <c r="R92" s="167"/>
    </row>
    <row r="93" spans="1:18">
      <c r="A93" s="169"/>
      <c r="B93" s="198" t="s">
        <v>393</v>
      </c>
      <c r="C93" s="172" t="s">
        <v>394</v>
      </c>
      <c r="D93" s="173" t="s">
        <v>395</v>
      </c>
      <c r="E93" s="173" t="s">
        <v>632</v>
      </c>
      <c r="F93" s="173" t="s">
        <v>396</v>
      </c>
      <c r="G93" s="173" t="s">
        <v>397</v>
      </c>
      <c r="H93" s="176" t="s">
        <v>398</v>
      </c>
      <c r="I93" s="419">
        <v>700</v>
      </c>
      <c r="J93" s="176" t="s">
        <v>633</v>
      </c>
      <c r="K93" s="820" t="s">
        <v>399</v>
      </c>
      <c r="L93" s="821"/>
      <c r="M93" s="821"/>
      <c r="N93" s="821"/>
      <c r="O93" s="822"/>
      <c r="P93" s="167"/>
      <c r="Q93" s="167"/>
      <c r="R93" s="167"/>
    </row>
    <row r="94" spans="1:18">
      <c r="A94" s="186"/>
      <c r="B94" s="170"/>
      <c r="C94" s="187"/>
      <c r="D94" s="172"/>
      <c r="E94" s="172"/>
      <c r="F94" s="173" t="s">
        <v>400</v>
      </c>
      <c r="G94" s="173" t="s">
        <v>397</v>
      </c>
      <c r="H94" s="176" t="s">
        <v>398</v>
      </c>
      <c r="I94" s="419"/>
      <c r="J94" s="176"/>
      <c r="K94" s="820"/>
      <c r="L94" s="821"/>
      <c r="M94" s="821"/>
      <c r="N94" s="821"/>
      <c r="O94" s="822"/>
      <c r="P94" s="167"/>
      <c r="Q94" s="167"/>
      <c r="R94" s="167"/>
    </row>
    <row r="95" spans="1:18">
      <c r="A95" s="169"/>
      <c r="B95" s="170"/>
      <c r="C95" s="173"/>
      <c r="D95" s="172"/>
      <c r="E95" s="173"/>
      <c r="F95" s="173" t="s">
        <v>401</v>
      </c>
      <c r="G95" s="173" t="s">
        <v>397</v>
      </c>
      <c r="H95" s="176" t="s">
        <v>402</v>
      </c>
      <c r="I95" s="419"/>
      <c r="J95" s="176"/>
      <c r="K95" s="820"/>
      <c r="L95" s="821"/>
      <c r="M95" s="821"/>
      <c r="N95" s="821"/>
      <c r="O95" s="822"/>
      <c r="P95" s="167"/>
      <c r="Q95" s="167"/>
      <c r="R95" s="167"/>
    </row>
    <row r="96" spans="1:18">
      <c r="A96" s="169"/>
      <c r="B96" s="170"/>
      <c r="C96" s="173"/>
      <c r="D96" s="173" t="s">
        <v>403</v>
      </c>
      <c r="E96" s="173"/>
      <c r="F96" s="173" t="s">
        <v>401</v>
      </c>
      <c r="G96" s="173" t="s">
        <v>404</v>
      </c>
      <c r="H96" s="176"/>
      <c r="I96" s="419">
        <v>100</v>
      </c>
      <c r="J96" s="176"/>
      <c r="K96" s="196"/>
      <c r="L96" s="197"/>
      <c r="M96" s="193"/>
      <c r="N96" s="193"/>
      <c r="O96" s="194"/>
      <c r="P96" s="167"/>
      <c r="Q96" s="167"/>
      <c r="R96" s="167"/>
    </row>
    <row r="97" spans="1:18">
      <c r="A97" s="169"/>
      <c r="B97" s="170"/>
      <c r="C97" s="173"/>
      <c r="D97" s="173"/>
      <c r="E97" s="173"/>
      <c r="F97" s="173" t="s">
        <v>400</v>
      </c>
      <c r="G97" s="173" t="s">
        <v>405</v>
      </c>
      <c r="H97" s="176"/>
      <c r="I97" s="419"/>
      <c r="J97" s="176"/>
      <c r="K97" s="196"/>
      <c r="L97" s="197"/>
      <c r="M97" s="193"/>
      <c r="N97" s="193"/>
      <c r="O97" s="194"/>
      <c r="P97" s="167"/>
      <c r="Q97" s="167"/>
      <c r="R97" s="167"/>
    </row>
    <row r="98" spans="1:18">
      <c r="A98" s="169"/>
      <c r="B98" s="170"/>
      <c r="C98" s="173"/>
      <c r="D98" s="173" t="s">
        <v>248</v>
      </c>
      <c r="E98" s="173"/>
      <c r="F98" s="173" t="s">
        <v>401</v>
      </c>
      <c r="G98" s="173" t="s">
        <v>406</v>
      </c>
      <c r="H98" s="176"/>
      <c r="I98" s="419">
        <v>60</v>
      </c>
      <c r="J98" s="176"/>
      <c r="K98" s="196"/>
      <c r="L98" s="197"/>
      <c r="M98" s="193"/>
      <c r="N98" s="193"/>
      <c r="O98" s="194"/>
      <c r="P98" s="167"/>
      <c r="Q98" s="167"/>
      <c r="R98" s="167"/>
    </row>
    <row r="99" spans="1:18">
      <c r="A99" s="169"/>
      <c r="B99" s="170"/>
      <c r="C99" s="173"/>
      <c r="D99" s="173" t="s">
        <v>407</v>
      </c>
      <c r="E99" s="173"/>
      <c r="F99" s="173" t="s">
        <v>396</v>
      </c>
      <c r="G99" s="173" t="s">
        <v>408</v>
      </c>
      <c r="H99" s="176"/>
      <c r="I99" s="419">
        <v>50</v>
      </c>
      <c r="J99" s="176"/>
      <c r="K99" s="196"/>
      <c r="L99" s="197"/>
      <c r="M99" s="193"/>
      <c r="N99" s="193"/>
      <c r="O99" s="194"/>
      <c r="P99" s="167"/>
      <c r="Q99" s="167"/>
      <c r="R99" s="167"/>
    </row>
    <row r="100" spans="1:18">
      <c r="A100" s="169"/>
      <c r="B100" s="170"/>
      <c r="C100" s="173"/>
      <c r="D100" s="173"/>
      <c r="E100" s="173"/>
      <c r="F100" s="173" t="s">
        <v>400</v>
      </c>
      <c r="G100" s="173" t="s">
        <v>408</v>
      </c>
      <c r="H100" s="176"/>
      <c r="I100" s="419"/>
      <c r="J100" s="176"/>
      <c r="K100" s="196"/>
      <c r="L100" s="197"/>
      <c r="M100" s="193"/>
      <c r="N100" s="193"/>
      <c r="O100" s="194"/>
      <c r="P100" s="167"/>
      <c r="Q100" s="167"/>
      <c r="R100" s="167"/>
    </row>
    <row r="101" spans="1:18">
      <c r="A101" s="169"/>
      <c r="B101" s="170"/>
      <c r="C101" s="173"/>
      <c r="D101" s="173"/>
      <c r="E101" s="173"/>
      <c r="F101" s="173" t="s">
        <v>401</v>
      </c>
      <c r="G101" s="173" t="s">
        <v>408</v>
      </c>
      <c r="H101" s="176"/>
      <c r="I101" s="419"/>
      <c r="J101" s="176"/>
      <c r="K101" s="196"/>
      <c r="L101" s="197"/>
      <c r="M101" s="193"/>
      <c r="N101" s="193"/>
      <c r="O101" s="194"/>
      <c r="P101" s="167"/>
      <c r="Q101" s="167"/>
      <c r="R101" s="167"/>
    </row>
    <row r="102" spans="1:18">
      <c r="A102" s="169"/>
      <c r="B102" s="170"/>
      <c r="C102" s="173"/>
      <c r="D102" s="173" t="s">
        <v>409</v>
      </c>
      <c r="E102" s="173"/>
      <c r="F102" s="173" t="s">
        <v>401</v>
      </c>
      <c r="G102" s="173" t="s">
        <v>406</v>
      </c>
      <c r="H102" s="176"/>
      <c r="I102" s="419">
        <v>15</v>
      </c>
      <c r="J102" s="176"/>
      <c r="K102" s="196"/>
      <c r="L102" s="197"/>
      <c r="M102" s="193"/>
      <c r="N102" s="193"/>
      <c r="O102" s="194"/>
      <c r="P102" s="167"/>
      <c r="Q102" s="167"/>
      <c r="R102" s="167"/>
    </row>
    <row r="103" spans="1:18">
      <c r="A103" s="169"/>
      <c r="B103" s="184" t="s">
        <v>410</v>
      </c>
      <c r="C103" s="172" t="s">
        <v>394</v>
      </c>
      <c r="D103" s="173" t="s">
        <v>403</v>
      </c>
      <c r="E103" s="173"/>
      <c r="F103" s="173" t="s">
        <v>401</v>
      </c>
      <c r="G103" s="173" t="s">
        <v>404</v>
      </c>
      <c r="H103" s="176"/>
      <c r="I103" s="419">
        <v>100</v>
      </c>
      <c r="J103" s="177"/>
      <c r="K103" s="196"/>
      <c r="L103" s="193"/>
      <c r="M103" s="193"/>
      <c r="N103" s="193"/>
      <c r="O103" s="194"/>
    </row>
    <row r="104" spans="1:18">
      <c r="A104" s="186"/>
      <c r="B104" s="170"/>
      <c r="C104" s="173"/>
      <c r="D104" s="173" t="s">
        <v>248</v>
      </c>
      <c r="E104" s="173"/>
      <c r="F104" s="173" t="s">
        <v>401</v>
      </c>
      <c r="G104" s="173" t="s">
        <v>411</v>
      </c>
      <c r="H104" s="188"/>
      <c r="I104" s="420">
        <v>60</v>
      </c>
      <c r="J104" s="189"/>
      <c r="K104" s="196"/>
      <c r="L104" s="197"/>
      <c r="M104" s="193"/>
      <c r="N104" s="193"/>
      <c r="O104" s="194"/>
    </row>
    <row r="105" spans="1:18">
      <c r="A105" s="169"/>
      <c r="B105" s="170"/>
      <c r="C105" s="173"/>
      <c r="D105" s="173" t="s">
        <v>407</v>
      </c>
      <c r="E105" s="173"/>
      <c r="F105" s="173" t="s">
        <v>401</v>
      </c>
      <c r="G105" s="173" t="s">
        <v>408</v>
      </c>
      <c r="H105" s="176"/>
      <c r="I105" s="419">
        <v>50</v>
      </c>
      <c r="J105" s="177"/>
      <c r="K105" s="196"/>
      <c r="L105" s="197"/>
      <c r="M105" s="193"/>
      <c r="N105" s="193"/>
      <c r="O105" s="194"/>
    </row>
    <row r="106" spans="1:18">
      <c r="A106" s="169"/>
      <c r="B106" s="170"/>
      <c r="C106" s="173"/>
      <c r="D106" s="173"/>
      <c r="E106" s="173"/>
      <c r="F106" s="173" t="s">
        <v>396</v>
      </c>
      <c r="G106" s="173" t="s">
        <v>408</v>
      </c>
      <c r="H106" s="176"/>
      <c r="I106" s="419"/>
      <c r="J106" s="177"/>
      <c r="K106" s="196"/>
      <c r="L106" s="197"/>
      <c r="M106" s="193"/>
      <c r="N106" s="193"/>
      <c r="O106" s="194"/>
    </row>
    <row r="107" spans="1:18">
      <c r="A107" s="169"/>
      <c r="B107" s="184"/>
      <c r="C107" s="172"/>
      <c r="D107" s="173" t="s">
        <v>412</v>
      </c>
      <c r="E107" s="173" t="s">
        <v>413</v>
      </c>
      <c r="F107" s="421" t="s">
        <v>634</v>
      </c>
      <c r="G107" s="173" t="s">
        <v>414</v>
      </c>
      <c r="H107" s="176"/>
      <c r="I107" s="419">
        <v>100</v>
      </c>
      <c r="J107" s="176"/>
      <c r="K107" s="196"/>
      <c r="L107" s="197"/>
      <c r="M107" s="193"/>
      <c r="N107" s="193"/>
      <c r="O107" s="194"/>
    </row>
    <row r="108" spans="1:18">
      <c r="A108" s="169"/>
      <c r="B108" s="170"/>
      <c r="C108" s="173"/>
      <c r="D108" s="173" t="s">
        <v>412</v>
      </c>
      <c r="E108" s="173" t="s">
        <v>415</v>
      </c>
      <c r="F108" s="422" t="s">
        <v>635</v>
      </c>
      <c r="G108" s="173" t="s">
        <v>416</v>
      </c>
      <c r="H108" s="176"/>
      <c r="I108" s="419">
        <v>215</v>
      </c>
      <c r="J108" s="176"/>
      <c r="K108" s="196"/>
      <c r="L108" s="197"/>
      <c r="M108" s="193"/>
      <c r="N108" s="193"/>
      <c r="O108" s="194"/>
    </row>
    <row r="109" spans="1:18">
      <c r="A109" s="169"/>
      <c r="B109" s="184" t="s">
        <v>417</v>
      </c>
      <c r="C109" s="172" t="s">
        <v>394</v>
      </c>
      <c r="D109" s="173" t="s">
        <v>403</v>
      </c>
      <c r="E109" s="173"/>
      <c r="F109" s="173" t="s">
        <v>401</v>
      </c>
      <c r="G109" s="173" t="s">
        <v>405</v>
      </c>
      <c r="H109" s="176"/>
      <c r="I109" s="419">
        <v>100</v>
      </c>
      <c r="J109" s="176"/>
      <c r="K109" s="196"/>
      <c r="L109" s="197"/>
      <c r="M109" s="193"/>
      <c r="N109" s="193"/>
      <c r="O109" s="194"/>
    </row>
    <row r="110" spans="1:18">
      <c r="A110" s="169"/>
      <c r="B110" s="170"/>
      <c r="C110" s="173"/>
      <c r="D110" s="173"/>
      <c r="E110" s="173"/>
      <c r="F110" s="173" t="s">
        <v>418</v>
      </c>
      <c r="G110" s="173" t="s">
        <v>405</v>
      </c>
      <c r="H110" s="176"/>
      <c r="I110" s="419"/>
      <c r="J110" s="176"/>
      <c r="K110" s="196"/>
      <c r="L110" s="197"/>
      <c r="M110" s="193"/>
      <c r="N110" s="193"/>
      <c r="O110" s="194"/>
    </row>
    <row r="111" spans="1:18">
      <c r="A111" s="169"/>
      <c r="B111" s="170"/>
      <c r="C111" s="173"/>
      <c r="D111" s="173"/>
      <c r="E111" s="173"/>
      <c r="F111" s="173" t="s">
        <v>419</v>
      </c>
      <c r="G111" s="173" t="s">
        <v>404</v>
      </c>
      <c r="H111" s="176"/>
      <c r="I111" s="419"/>
      <c r="J111" s="176"/>
      <c r="K111" s="196"/>
      <c r="L111" s="197"/>
      <c r="M111" s="193"/>
      <c r="N111" s="193"/>
      <c r="O111" s="194"/>
    </row>
    <row r="112" spans="1:18">
      <c r="A112" s="169"/>
      <c r="B112" s="170"/>
      <c r="C112" s="173"/>
      <c r="D112" s="173"/>
      <c r="E112" s="173"/>
      <c r="F112" s="173" t="s">
        <v>420</v>
      </c>
      <c r="G112" s="173" t="s">
        <v>405</v>
      </c>
      <c r="H112" s="176"/>
      <c r="I112" s="419"/>
      <c r="J112" s="176"/>
      <c r="K112" s="196"/>
      <c r="L112" s="197"/>
      <c r="M112" s="193"/>
      <c r="N112" s="193"/>
      <c r="O112" s="194"/>
    </row>
    <row r="113" spans="1:15">
      <c r="A113" s="169"/>
      <c r="B113" s="170"/>
      <c r="C113" s="173"/>
      <c r="D113" s="173" t="s">
        <v>248</v>
      </c>
      <c r="E113" s="173"/>
      <c r="F113" s="173" t="s">
        <v>401</v>
      </c>
      <c r="G113" s="173" t="s">
        <v>421</v>
      </c>
      <c r="H113" s="176"/>
      <c r="I113" s="419">
        <v>60</v>
      </c>
      <c r="J113" s="176"/>
      <c r="K113" s="196"/>
      <c r="L113" s="197"/>
      <c r="M113" s="193"/>
      <c r="N113" s="193"/>
      <c r="O113" s="194"/>
    </row>
    <row r="114" spans="1:15">
      <c r="A114" s="169"/>
      <c r="B114" s="170"/>
      <c r="C114" s="173"/>
      <c r="D114" s="173" t="s">
        <v>409</v>
      </c>
      <c r="E114" s="173"/>
      <c r="F114" s="173" t="s">
        <v>401</v>
      </c>
      <c r="G114" s="173" t="s">
        <v>421</v>
      </c>
      <c r="H114" s="176"/>
      <c r="I114" s="419">
        <v>15</v>
      </c>
      <c r="J114" s="176"/>
      <c r="K114" s="196"/>
      <c r="L114" s="197"/>
      <c r="M114" s="193"/>
      <c r="N114" s="193"/>
      <c r="O114" s="194"/>
    </row>
    <row r="115" spans="1:15" ht="27" customHeight="1">
      <c r="A115" s="169"/>
      <c r="B115" s="184" t="s">
        <v>422</v>
      </c>
      <c r="C115" s="172" t="s">
        <v>394</v>
      </c>
      <c r="D115" s="172" t="s">
        <v>423</v>
      </c>
      <c r="E115" s="826" t="s">
        <v>636</v>
      </c>
      <c r="F115" s="827"/>
      <c r="G115" s="173" t="s">
        <v>411</v>
      </c>
      <c r="H115" s="176"/>
      <c r="I115" s="419">
        <v>2300</v>
      </c>
      <c r="J115" s="177"/>
      <c r="K115" s="196"/>
      <c r="L115" s="197"/>
      <c r="M115" s="193"/>
      <c r="N115" s="193"/>
      <c r="O115" s="194"/>
    </row>
    <row r="116" spans="1:15">
      <c r="A116" s="807" t="s">
        <v>424</v>
      </c>
      <c r="B116" s="199"/>
      <c r="C116" s="200"/>
      <c r="D116" s="200"/>
      <c r="E116" s="200"/>
      <c r="F116" s="200"/>
      <c r="G116" s="200"/>
      <c r="H116" s="200"/>
      <c r="I116" s="200"/>
      <c r="J116" s="201"/>
      <c r="K116" s="196"/>
      <c r="L116" s="197"/>
      <c r="M116" s="193"/>
      <c r="N116" s="193"/>
      <c r="O116" s="194"/>
    </row>
    <row r="117" spans="1:15">
      <c r="A117" s="808"/>
      <c r="B117" s="810"/>
      <c r="C117" s="811"/>
      <c r="D117" s="811"/>
      <c r="E117" s="811"/>
      <c r="F117" s="811"/>
      <c r="G117" s="811"/>
      <c r="H117" s="811"/>
      <c r="I117" s="166"/>
      <c r="J117" s="180"/>
      <c r="K117" s="812" t="s">
        <v>425</v>
      </c>
      <c r="L117" s="184" t="s">
        <v>426</v>
      </c>
      <c r="M117" s="184" t="s">
        <v>427</v>
      </c>
      <c r="N117" s="184" t="s">
        <v>428</v>
      </c>
      <c r="O117" s="185" t="s">
        <v>429</v>
      </c>
    </row>
    <row r="118" spans="1:15">
      <c r="A118" s="808"/>
      <c r="B118" s="810"/>
      <c r="C118" s="811"/>
      <c r="D118" s="811"/>
      <c r="E118" s="811"/>
      <c r="F118" s="811"/>
      <c r="G118" s="811"/>
      <c r="H118" s="811"/>
      <c r="I118" s="166"/>
      <c r="J118" s="180"/>
      <c r="K118" s="813"/>
      <c r="L118" s="815"/>
      <c r="M118" s="817"/>
      <c r="N118" s="803"/>
      <c r="O118" s="804"/>
    </row>
    <row r="119" spans="1:15" ht="17.25" thickBot="1">
      <c r="A119" s="809"/>
      <c r="B119" s="824"/>
      <c r="C119" s="825"/>
      <c r="D119" s="825"/>
      <c r="E119" s="825"/>
      <c r="F119" s="825"/>
      <c r="G119" s="825"/>
      <c r="H119" s="825"/>
      <c r="I119" s="164"/>
      <c r="J119" s="181"/>
      <c r="K119" s="814"/>
      <c r="L119" s="816"/>
      <c r="M119" s="818"/>
      <c r="N119" s="819"/>
      <c r="O119" s="823"/>
    </row>
    <row r="120" spans="1:15">
      <c r="A120" s="799" t="s">
        <v>430</v>
      </c>
      <c r="B120" s="799"/>
      <c r="C120" s="799"/>
      <c r="D120" s="799"/>
      <c r="E120" s="799"/>
      <c r="F120" s="799"/>
      <c r="G120" s="799"/>
      <c r="H120" s="799"/>
      <c r="I120" s="799"/>
      <c r="J120" s="799"/>
      <c r="K120" s="799"/>
      <c r="L120" s="799"/>
      <c r="M120" s="799"/>
      <c r="N120" s="799"/>
      <c r="O120" s="799"/>
    </row>
    <row r="122" spans="1:15" ht="33.75">
      <c r="A122" s="662" t="s">
        <v>548</v>
      </c>
      <c r="B122" s="662"/>
      <c r="C122" s="662"/>
      <c r="D122" s="662"/>
      <c r="E122" s="662"/>
      <c r="F122" s="662"/>
      <c r="G122" s="662"/>
      <c r="H122" s="662"/>
      <c r="I122" s="662"/>
      <c r="J122" s="662"/>
      <c r="K122" s="662"/>
      <c r="L122" s="662"/>
      <c r="M122" s="662"/>
      <c r="N122" s="662"/>
    </row>
    <row r="123" spans="1:15">
      <c r="A123" s="663" t="s">
        <v>549</v>
      </c>
      <c r="B123" s="663"/>
      <c r="C123" s="663"/>
      <c r="D123" s="663"/>
      <c r="E123" s="663"/>
      <c r="F123" s="663"/>
      <c r="G123" s="663"/>
      <c r="H123" s="663"/>
      <c r="I123" s="663"/>
      <c r="J123" s="663"/>
      <c r="K123" s="663"/>
      <c r="L123" s="663"/>
      <c r="M123" s="663"/>
      <c r="N123" s="663"/>
    </row>
    <row r="124" spans="1:15">
      <c r="A124" s="664" t="s">
        <v>550</v>
      </c>
      <c r="B124" s="664"/>
      <c r="C124" s="664"/>
      <c r="D124" s="664"/>
      <c r="E124" s="664"/>
      <c r="F124" s="664"/>
      <c r="G124" s="664"/>
      <c r="H124" s="664"/>
      <c r="I124" s="664"/>
      <c r="J124" s="664"/>
      <c r="K124" s="664"/>
      <c r="L124" s="664"/>
      <c r="M124" s="664"/>
      <c r="N124" s="664"/>
    </row>
    <row r="125" spans="1:15" ht="31.5">
      <c r="A125" s="665" t="s">
        <v>551</v>
      </c>
      <c r="B125" s="665"/>
      <c r="C125" s="665"/>
      <c r="D125" s="665"/>
      <c r="E125" s="665"/>
      <c r="F125" s="665"/>
      <c r="G125" s="665"/>
      <c r="H125" s="665"/>
      <c r="I125" s="665"/>
      <c r="J125" s="665"/>
      <c r="K125" s="665"/>
      <c r="L125" s="665"/>
      <c r="M125" s="665"/>
      <c r="N125" s="665"/>
    </row>
    <row r="126" spans="1:15">
      <c r="A126" s="666" t="s">
        <v>552</v>
      </c>
      <c r="B126" s="666"/>
      <c r="C126" s="666"/>
      <c r="D126" s="666"/>
      <c r="E126" s="666"/>
      <c r="F126" s="666"/>
      <c r="G126" s="666"/>
      <c r="H126" s="666"/>
      <c r="I126" s="666"/>
      <c r="J126" s="666"/>
      <c r="K126" s="666"/>
      <c r="L126" s="666"/>
      <c r="M126" s="666"/>
      <c r="N126" s="666"/>
    </row>
    <row r="127" spans="1:15" ht="17.25" thickBot="1">
      <c r="A127" s="667" t="s">
        <v>553</v>
      </c>
      <c r="B127" s="667"/>
      <c r="C127" s="667"/>
      <c r="D127" s="324"/>
      <c r="E127" s="324"/>
      <c r="K127" s="325"/>
      <c r="L127" s="2"/>
      <c r="M127" s="326"/>
      <c r="N127" s="327"/>
    </row>
    <row r="128" spans="1:15">
      <c r="A128" s="328"/>
      <c r="B128" s="690" t="s">
        <v>554</v>
      </c>
      <c r="C128" s="690"/>
      <c r="D128" s="690"/>
      <c r="E128" s="690"/>
      <c r="F128" s="690"/>
      <c r="G128" s="690"/>
      <c r="H128" s="690"/>
      <c r="I128" s="690"/>
      <c r="J128" s="690"/>
      <c r="K128" s="690"/>
      <c r="L128" s="690"/>
      <c r="M128" s="690"/>
      <c r="N128" s="329"/>
    </row>
    <row r="129" spans="1:14" ht="24">
      <c r="A129" s="330"/>
      <c r="B129" s="331" t="s">
        <v>555</v>
      </c>
      <c r="C129" s="331" t="s">
        <v>556</v>
      </c>
      <c r="D129" s="331" t="s">
        <v>73</v>
      </c>
      <c r="E129" s="331" t="s">
        <v>448</v>
      </c>
      <c r="F129" s="331" t="s">
        <v>557</v>
      </c>
      <c r="G129" s="331" t="s">
        <v>558</v>
      </c>
      <c r="H129" s="331" t="s">
        <v>559</v>
      </c>
      <c r="I129" s="418" t="s">
        <v>630</v>
      </c>
      <c r="J129" s="331" t="s">
        <v>560</v>
      </c>
      <c r="K129" s="331" t="s">
        <v>561</v>
      </c>
      <c r="L129" s="332" t="s">
        <v>562</v>
      </c>
      <c r="M129" s="332" t="s">
        <v>563</v>
      </c>
      <c r="N129" s="333"/>
    </row>
    <row r="130" spans="1:14" s="436" customFormat="1" ht="39.75" customHeight="1">
      <c r="A130" s="434"/>
      <c r="B130" s="684">
        <v>1</v>
      </c>
      <c r="C130" s="830" t="s">
        <v>564</v>
      </c>
      <c r="D130" s="831"/>
      <c r="E130" s="352" t="s">
        <v>643</v>
      </c>
      <c r="F130" s="355" t="s">
        <v>644</v>
      </c>
      <c r="G130" s="334" t="s">
        <v>566</v>
      </c>
      <c r="H130" s="335"/>
      <c r="I130" s="432">
        <v>300</v>
      </c>
      <c r="J130" s="336"/>
      <c r="K130" s="337" t="s">
        <v>162</v>
      </c>
      <c r="L130" s="338"/>
      <c r="M130" s="828" t="s">
        <v>567</v>
      </c>
      <c r="N130" s="435"/>
    </row>
    <row r="131" spans="1:14" s="436" customFormat="1" ht="39.75" customHeight="1" thickBot="1">
      <c r="A131" s="434"/>
      <c r="B131" s="685"/>
      <c r="C131" s="832"/>
      <c r="D131" s="833"/>
      <c r="E131" s="339" t="s">
        <v>568</v>
      </c>
      <c r="F131" s="437" t="s">
        <v>645</v>
      </c>
      <c r="G131" s="340" t="s">
        <v>566</v>
      </c>
      <c r="H131" s="341"/>
      <c r="I131" s="433">
        <v>40</v>
      </c>
      <c r="J131" s="342"/>
      <c r="K131" s="343" t="s">
        <v>569</v>
      </c>
      <c r="L131" s="344"/>
      <c r="M131" s="829"/>
      <c r="N131" s="435"/>
    </row>
    <row r="132" spans="1:14" ht="17.25" thickBot="1">
      <c r="A132" s="330"/>
      <c r="B132" s="697" t="s">
        <v>570</v>
      </c>
      <c r="C132" s="697"/>
      <c r="D132" s="698" t="s">
        <v>571</v>
      </c>
      <c r="E132" s="699"/>
      <c r="F132" s="699"/>
      <c r="G132" s="699"/>
      <c r="H132" s="699"/>
      <c r="I132" s="699"/>
      <c r="J132" s="699"/>
      <c r="K132" s="699"/>
      <c r="L132" s="699"/>
      <c r="M132" s="834"/>
      <c r="N132" s="333"/>
    </row>
    <row r="133" spans="1:14">
      <c r="A133" s="345"/>
      <c r="B133" s="701" t="s">
        <v>572</v>
      </c>
      <c r="C133" s="701"/>
      <c r="D133" s="701"/>
      <c r="E133" s="701"/>
      <c r="F133" s="701"/>
      <c r="G133" s="346"/>
      <c r="H133" s="702"/>
      <c r="I133" s="702"/>
      <c r="J133" s="702"/>
      <c r="K133" s="702"/>
      <c r="L133" s="702"/>
      <c r="M133" s="702"/>
      <c r="N133" s="347"/>
    </row>
    <row r="134" spans="1:14">
      <c r="A134" s="345"/>
      <c r="B134" s="701" t="s">
        <v>573</v>
      </c>
      <c r="C134" s="701"/>
      <c r="D134" s="701"/>
      <c r="E134" s="701"/>
      <c r="F134" s="701"/>
      <c r="G134" s="701"/>
      <c r="H134" s="701"/>
      <c r="I134" s="701"/>
      <c r="J134" s="701"/>
      <c r="K134" s="701"/>
      <c r="L134" s="701"/>
      <c r="M134" s="701"/>
      <c r="N134" s="347"/>
    </row>
    <row r="135" spans="1:14">
      <c r="A135" s="345"/>
      <c r="B135" s="701" t="s">
        <v>574</v>
      </c>
      <c r="C135" s="701"/>
      <c r="D135" s="701"/>
      <c r="E135" s="701"/>
      <c r="F135" s="701"/>
      <c r="G135" s="346"/>
      <c r="H135" s="702"/>
      <c r="I135" s="702"/>
      <c r="J135" s="702"/>
      <c r="K135" s="702"/>
      <c r="L135" s="702"/>
      <c r="M135" s="702"/>
      <c r="N135" s="347"/>
    </row>
    <row r="136" spans="1:14" ht="17.25" thickBot="1">
      <c r="A136" s="348"/>
      <c r="B136" s="695" t="s">
        <v>575</v>
      </c>
      <c r="C136" s="695"/>
      <c r="D136" s="695"/>
      <c r="E136" s="695"/>
      <c r="F136" s="695"/>
      <c r="G136" s="349"/>
      <c r="H136" s="696"/>
      <c r="I136" s="696"/>
      <c r="J136" s="696"/>
      <c r="K136" s="696"/>
      <c r="L136" s="696"/>
      <c r="M136" s="696"/>
      <c r="N136" s="350"/>
    </row>
  </sheetData>
  <mergeCells count="96">
    <mergeCell ref="B135:F135"/>
    <mergeCell ref="H135:M135"/>
    <mergeCell ref="B136:F136"/>
    <mergeCell ref="H136:M136"/>
    <mergeCell ref="B132:C132"/>
    <mergeCell ref="D132:M132"/>
    <mergeCell ref="B133:F133"/>
    <mergeCell ref="H133:M133"/>
    <mergeCell ref="B134:M134"/>
    <mergeCell ref="A127:C127"/>
    <mergeCell ref="B128:M128"/>
    <mergeCell ref="B130:B131"/>
    <mergeCell ref="M130:M131"/>
    <mergeCell ref="C130:D131"/>
    <mergeCell ref="A122:N122"/>
    <mergeCell ref="A123:N123"/>
    <mergeCell ref="A124:N124"/>
    <mergeCell ref="A125:N125"/>
    <mergeCell ref="A126:N126"/>
    <mergeCell ref="A120:O120"/>
    <mergeCell ref="A90:H90"/>
    <mergeCell ref="K90:O90"/>
    <mergeCell ref="K91:L91"/>
    <mergeCell ref="A116:A119"/>
    <mergeCell ref="B117:H117"/>
    <mergeCell ref="K117:K119"/>
    <mergeCell ref="B118:H118"/>
    <mergeCell ref="L118:L119"/>
    <mergeCell ref="M118:M119"/>
    <mergeCell ref="N118:N119"/>
    <mergeCell ref="K93:O95"/>
    <mergeCell ref="O118:O119"/>
    <mergeCell ref="B119:H119"/>
    <mergeCell ref="E92:F92"/>
    <mergeCell ref="E115:F115"/>
    <mergeCell ref="P89:R89"/>
    <mergeCell ref="A87:O87"/>
    <mergeCell ref="A88:H88"/>
    <mergeCell ref="M88:O88"/>
    <mergeCell ref="A89:B89"/>
    <mergeCell ref="D89:F89"/>
    <mergeCell ref="H89:O89"/>
    <mergeCell ref="M83:M84"/>
    <mergeCell ref="N83:N84"/>
    <mergeCell ref="O83:O84"/>
    <mergeCell ref="B84:H84"/>
    <mergeCell ref="A85:O85"/>
    <mergeCell ref="A81:A84"/>
    <mergeCell ref="B81:H81"/>
    <mergeCell ref="B82:H82"/>
    <mergeCell ref="K82:K84"/>
    <mergeCell ref="B83:H83"/>
    <mergeCell ref="L83:L84"/>
    <mergeCell ref="K68:L68"/>
    <mergeCell ref="O61:O62"/>
    <mergeCell ref="B62:H62"/>
    <mergeCell ref="A63:O63"/>
    <mergeCell ref="A64:O64"/>
    <mergeCell ref="A65:H65"/>
    <mergeCell ref="M65:O65"/>
    <mergeCell ref="A66:B66"/>
    <mergeCell ref="D66:F66"/>
    <mergeCell ref="H66:O66"/>
    <mergeCell ref="A67:H67"/>
    <mergeCell ref="K67:O67"/>
    <mergeCell ref="A4:H4"/>
    <mergeCell ref="K4:O4"/>
    <mergeCell ref="K5:L5"/>
    <mergeCell ref="A59:A62"/>
    <mergeCell ref="B60:H60"/>
    <mergeCell ref="K60:K62"/>
    <mergeCell ref="B61:H61"/>
    <mergeCell ref="L61:L62"/>
    <mergeCell ref="M61:M62"/>
    <mergeCell ref="N61:N62"/>
    <mergeCell ref="A1:O1"/>
    <mergeCell ref="A2:H2"/>
    <mergeCell ref="M2:O2"/>
    <mergeCell ref="A3:B3"/>
    <mergeCell ref="D3:F3"/>
    <mergeCell ref="H3:O3"/>
    <mergeCell ref="G79:H79"/>
    <mergeCell ref="E29:F29"/>
    <mergeCell ref="E25:F25"/>
    <mergeCell ref="E19:F19"/>
    <mergeCell ref="E12:F12"/>
    <mergeCell ref="G74:H74"/>
    <mergeCell ref="G75:H75"/>
    <mergeCell ref="G76:H76"/>
    <mergeCell ref="G77:H77"/>
    <mergeCell ref="G78:H78"/>
    <mergeCell ref="G69:H69"/>
    <mergeCell ref="G70:H70"/>
    <mergeCell ref="G71:H71"/>
    <mergeCell ref="G72:H72"/>
    <mergeCell ref="G73:H73"/>
  </mergeCells>
  <phoneticPr fontId="2" type="noConversion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46A4DD-5C48-4E06-B0FB-078F801F3AA4}">
  <sheetPr>
    <tabColor rgb="FFFF0000"/>
  </sheetPr>
  <dimension ref="A1:Q21"/>
  <sheetViews>
    <sheetView workbookViewId="0">
      <selection activeCell="D27" sqref="D27"/>
    </sheetView>
  </sheetViews>
  <sheetFormatPr defaultRowHeight="16.5"/>
  <cols>
    <col min="1" max="1" width="11.375" customWidth="1"/>
    <col min="2" max="2" width="13.125" customWidth="1"/>
    <col min="3" max="3" width="8.75" customWidth="1"/>
    <col min="4" max="4" width="19.625" customWidth="1"/>
    <col min="5" max="5" width="8.75" customWidth="1"/>
    <col min="6" max="6" width="17.25" customWidth="1"/>
    <col min="7" max="7" width="9.5" customWidth="1"/>
    <col min="10" max="10" width="4.875" customWidth="1"/>
    <col min="11" max="11" width="7.375" customWidth="1"/>
    <col min="12" max="12" width="7.75" customWidth="1"/>
    <col min="13" max="13" width="7.25" customWidth="1"/>
    <col min="14" max="14" width="7.875" customWidth="1"/>
  </cols>
  <sheetData>
    <row r="1" spans="1:17" ht="31.5">
      <c r="A1" s="751" t="s">
        <v>301</v>
      </c>
      <c r="B1" s="751"/>
      <c r="C1" s="751"/>
      <c r="D1" s="751"/>
      <c r="E1" s="751"/>
      <c r="F1" s="751"/>
      <c r="G1" s="751"/>
      <c r="H1" s="751"/>
      <c r="I1" s="751"/>
      <c r="J1" s="751"/>
      <c r="K1" s="751"/>
      <c r="L1" s="751"/>
      <c r="M1" s="751"/>
      <c r="N1" s="751"/>
    </row>
    <row r="2" spans="1:17" ht="17.25" thickBot="1">
      <c r="A2" s="752" t="s">
        <v>302</v>
      </c>
      <c r="B2" s="752"/>
      <c r="C2" s="752"/>
      <c r="D2" s="752"/>
      <c r="E2" s="752"/>
      <c r="F2" s="752"/>
      <c r="G2" s="752"/>
      <c r="H2" s="752"/>
      <c r="I2" s="125"/>
      <c r="J2" s="51"/>
      <c r="K2" s="51"/>
      <c r="L2" s="753">
        <v>43759</v>
      </c>
      <c r="M2" s="753"/>
      <c r="N2" s="753"/>
    </row>
    <row r="3" spans="1:17">
      <c r="A3" s="754" t="s">
        <v>303</v>
      </c>
      <c r="B3" s="755"/>
      <c r="C3" s="126"/>
      <c r="D3" s="756" t="s">
        <v>304</v>
      </c>
      <c r="E3" s="757"/>
      <c r="F3" s="757"/>
      <c r="G3" s="127"/>
      <c r="H3" s="758" t="s">
        <v>305</v>
      </c>
      <c r="I3" s="759"/>
      <c r="J3" s="759"/>
      <c r="K3" s="759"/>
      <c r="L3" s="759"/>
      <c r="M3" s="759"/>
      <c r="N3" s="760"/>
      <c r="O3" s="835"/>
      <c r="P3" s="587"/>
      <c r="Q3" s="587"/>
    </row>
    <row r="4" spans="1:17">
      <c r="A4" s="761" t="s">
        <v>306</v>
      </c>
      <c r="B4" s="762"/>
      <c r="C4" s="762"/>
      <c r="D4" s="762"/>
      <c r="E4" s="762"/>
      <c r="F4" s="762"/>
      <c r="G4" s="762"/>
      <c r="H4" s="762"/>
      <c r="I4" s="129"/>
      <c r="J4" s="763"/>
      <c r="K4" s="764"/>
      <c r="L4" s="764"/>
      <c r="M4" s="764"/>
      <c r="N4" s="765"/>
    </row>
    <row r="5" spans="1:17">
      <c r="A5" s="130" t="s">
        <v>307</v>
      </c>
      <c r="B5" s="131" t="s">
        <v>308</v>
      </c>
      <c r="C5" s="131" t="s">
        <v>309</v>
      </c>
      <c r="D5" s="131" t="s">
        <v>310</v>
      </c>
      <c r="E5" s="131" t="s">
        <v>311</v>
      </c>
      <c r="F5" s="131" t="s">
        <v>312</v>
      </c>
      <c r="G5" s="131" t="s">
        <v>267</v>
      </c>
      <c r="H5" s="416" t="s">
        <v>613</v>
      </c>
      <c r="I5" s="131" t="s">
        <v>314</v>
      </c>
      <c r="J5" s="766"/>
      <c r="K5" s="767"/>
      <c r="L5" s="51"/>
      <c r="M5" s="51"/>
      <c r="N5" s="132"/>
    </row>
    <row r="6" spans="1:17">
      <c r="A6" s="133" t="s">
        <v>431</v>
      </c>
      <c r="B6" s="134"/>
      <c r="C6" s="135" t="s">
        <v>369</v>
      </c>
      <c r="D6" s="135" t="s">
        <v>330</v>
      </c>
      <c r="E6" s="135"/>
      <c r="F6" s="53" t="s">
        <v>432</v>
      </c>
      <c r="G6" s="53" t="s">
        <v>333</v>
      </c>
      <c r="H6" s="424">
        <v>350</v>
      </c>
      <c r="I6" s="137"/>
      <c r="J6" s="138"/>
      <c r="K6" s="51"/>
      <c r="L6" s="51"/>
      <c r="M6" s="51"/>
      <c r="N6" s="132"/>
    </row>
    <row r="7" spans="1:17">
      <c r="A7" s="130"/>
      <c r="B7" s="49"/>
      <c r="C7" s="135"/>
      <c r="D7" s="53"/>
      <c r="E7" s="53"/>
      <c r="F7" s="53" t="s">
        <v>433</v>
      </c>
      <c r="G7" s="53" t="s">
        <v>333</v>
      </c>
      <c r="H7" s="426"/>
      <c r="I7" s="143"/>
      <c r="J7" s="149"/>
      <c r="K7" s="155"/>
      <c r="L7" s="155"/>
      <c r="M7" s="155"/>
      <c r="N7" s="202"/>
    </row>
    <row r="8" spans="1:17">
      <c r="A8" s="150"/>
      <c r="B8" s="131"/>
      <c r="C8" s="152"/>
      <c r="D8" s="135" t="s">
        <v>434</v>
      </c>
      <c r="E8" s="135"/>
      <c r="F8" s="53" t="s">
        <v>435</v>
      </c>
      <c r="G8" s="53" t="s">
        <v>340</v>
      </c>
      <c r="H8" s="427">
        <v>55</v>
      </c>
      <c r="I8" s="143"/>
      <c r="J8" s="149"/>
      <c r="K8" s="155"/>
      <c r="L8" s="155"/>
      <c r="M8" s="155"/>
      <c r="N8" s="202"/>
    </row>
    <row r="9" spans="1:17">
      <c r="A9" s="130"/>
      <c r="B9" s="131"/>
      <c r="C9" s="53"/>
      <c r="D9" s="135"/>
      <c r="E9" s="53"/>
      <c r="F9" s="53" t="s">
        <v>432</v>
      </c>
      <c r="G9" s="53" t="s">
        <v>340</v>
      </c>
      <c r="H9" s="426"/>
      <c r="I9" s="143"/>
      <c r="J9" s="149"/>
      <c r="K9" s="155"/>
      <c r="L9" s="155"/>
      <c r="M9" s="155"/>
      <c r="N9" s="202"/>
    </row>
    <row r="10" spans="1:17">
      <c r="A10" s="130"/>
      <c r="B10" s="131"/>
      <c r="C10" s="53"/>
      <c r="D10" s="53"/>
      <c r="E10" s="53"/>
      <c r="F10" s="53"/>
      <c r="G10" s="53"/>
      <c r="H10" s="423"/>
      <c r="I10" s="143"/>
      <c r="J10" s="149"/>
      <c r="K10" s="155"/>
      <c r="L10" s="147"/>
      <c r="M10" s="147"/>
      <c r="N10" s="148"/>
    </row>
    <row r="11" spans="1:17">
      <c r="A11" s="130"/>
      <c r="B11" s="131"/>
      <c r="C11" s="53"/>
      <c r="D11" s="53"/>
      <c r="E11" s="53"/>
      <c r="F11" s="53"/>
      <c r="G11" s="53"/>
      <c r="H11" s="423"/>
      <c r="I11" s="143"/>
      <c r="J11" s="149"/>
      <c r="K11" s="155"/>
      <c r="L11" s="147"/>
      <c r="M11" s="147"/>
      <c r="N11" s="148"/>
    </row>
    <row r="12" spans="1:17">
      <c r="A12" s="130"/>
      <c r="B12" s="131"/>
      <c r="C12" s="53"/>
      <c r="D12" s="53"/>
      <c r="E12" s="53"/>
      <c r="F12" s="53"/>
      <c r="G12" s="53"/>
      <c r="H12" s="423"/>
      <c r="I12" s="143"/>
      <c r="J12" s="149"/>
      <c r="K12" s="155"/>
      <c r="L12" s="147"/>
      <c r="M12" s="147"/>
      <c r="N12" s="148"/>
    </row>
    <row r="13" spans="1:17">
      <c r="A13" s="130"/>
      <c r="B13" s="131"/>
      <c r="C13" s="53"/>
      <c r="D13" s="53"/>
      <c r="E13" s="53"/>
      <c r="F13" s="53"/>
      <c r="G13" s="53"/>
      <c r="H13" s="423"/>
      <c r="I13" s="143"/>
      <c r="J13" s="149"/>
      <c r="K13" s="155"/>
      <c r="L13" s="147"/>
      <c r="M13" s="147"/>
      <c r="N13" s="148"/>
    </row>
    <row r="14" spans="1:17">
      <c r="A14" s="130"/>
      <c r="B14" s="131"/>
      <c r="C14" s="53"/>
      <c r="D14" s="53"/>
      <c r="E14" s="53"/>
      <c r="F14" s="53"/>
      <c r="G14" s="53"/>
      <c r="H14" s="423"/>
      <c r="I14" s="143"/>
      <c r="J14" s="149"/>
      <c r="K14" s="155"/>
      <c r="L14" s="147"/>
      <c r="M14" s="147"/>
      <c r="N14" s="148"/>
    </row>
    <row r="15" spans="1:17">
      <c r="A15" s="130"/>
      <c r="B15" s="131"/>
      <c r="C15" s="53"/>
      <c r="D15" s="53"/>
      <c r="E15" s="53"/>
      <c r="F15" s="53"/>
      <c r="G15" s="53"/>
      <c r="H15" s="423"/>
      <c r="I15" s="143"/>
      <c r="J15" s="149"/>
      <c r="K15" s="155"/>
      <c r="L15" s="147"/>
      <c r="M15" s="147"/>
      <c r="N15" s="148"/>
    </row>
    <row r="16" spans="1:17">
      <c r="A16" s="130"/>
      <c r="B16" s="131"/>
      <c r="C16" s="53"/>
      <c r="D16" s="53"/>
      <c r="E16" s="53"/>
      <c r="F16" s="53"/>
      <c r="G16" s="53"/>
      <c r="H16" s="423"/>
      <c r="I16" s="143"/>
      <c r="J16" s="149"/>
      <c r="K16" s="155"/>
      <c r="L16" s="147"/>
      <c r="M16" s="147"/>
      <c r="N16" s="148"/>
    </row>
    <row r="17" spans="1:14">
      <c r="A17" s="768" t="s">
        <v>361</v>
      </c>
      <c r="B17" s="203"/>
      <c r="C17" s="204"/>
      <c r="D17" s="204"/>
      <c r="E17" s="204"/>
      <c r="F17" s="204"/>
      <c r="G17" s="204"/>
      <c r="H17" s="204"/>
      <c r="I17" s="205"/>
      <c r="J17" s="149"/>
      <c r="K17" s="155"/>
      <c r="L17" s="147"/>
      <c r="M17" s="147"/>
      <c r="N17" s="148"/>
    </row>
    <row r="18" spans="1:14">
      <c r="A18" s="769"/>
      <c r="B18" s="771"/>
      <c r="C18" s="772"/>
      <c r="D18" s="772"/>
      <c r="E18" s="772"/>
      <c r="F18" s="772"/>
      <c r="G18" s="772"/>
      <c r="H18" s="772"/>
      <c r="I18" s="52"/>
      <c r="J18" s="773" t="s">
        <v>362</v>
      </c>
      <c r="K18" s="53" t="s">
        <v>363</v>
      </c>
      <c r="L18" s="53" t="s">
        <v>364</v>
      </c>
      <c r="M18" s="53" t="s">
        <v>365</v>
      </c>
      <c r="N18" s="157" t="s">
        <v>366</v>
      </c>
    </row>
    <row r="19" spans="1:14">
      <c r="A19" s="769"/>
      <c r="B19" s="771"/>
      <c r="C19" s="772"/>
      <c r="D19" s="772"/>
      <c r="E19" s="772"/>
      <c r="F19" s="772"/>
      <c r="G19" s="772"/>
      <c r="H19" s="772"/>
      <c r="I19" s="52"/>
      <c r="J19" s="774"/>
      <c r="K19" s="776"/>
      <c r="L19" s="778"/>
      <c r="M19" s="764"/>
      <c r="N19" s="765"/>
    </row>
    <row r="20" spans="1:14" ht="17.25" thickBot="1">
      <c r="A20" s="770"/>
      <c r="B20" s="782"/>
      <c r="C20" s="783"/>
      <c r="D20" s="783"/>
      <c r="E20" s="783"/>
      <c r="F20" s="783"/>
      <c r="G20" s="783"/>
      <c r="H20" s="783"/>
      <c r="I20" s="159"/>
      <c r="J20" s="775"/>
      <c r="K20" s="777"/>
      <c r="L20" s="779"/>
      <c r="M20" s="780"/>
      <c r="N20" s="781"/>
    </row>
    <row r="21" spans="1:14">
      <c r="A21" s="784" t="s">
        <v>367</v>
      </c>
      <c r="B21" s="784"/>
      <c r="C21" s="784"/>
      <c r="D21" s="784"/>
      <c r="E21" s="784"/>
      <c r="F21" s="784"/>
      <c r="G21" s="784"/>
      <c r="H21" s="784"/>
      <c r="I21" s="784"/>
      <c r="J21" s="784"/>
      <c r="K21" s="784"/>
      <c r="L21" s="784"/>
      <c r="M21" s="784"/>
      <c r="N21" s="784"/>
    </row>
  </sheetData>
  <mergeCells count="20">
    <mergeCell ref="M19:M20"/>
    <mergeCell ref="N19:N20"/>
    <mergeCell ref="B20:H20"/>
    <mergeCell ref="A21:N21"/>
    <mergeCell ref="O3:Q3"/>
    <mergeCell ref="A4:H4"/>
    <mergeCell ref="J4:N4"/>
    <mergeCell ref="J5:K5"/>
    <mergeCell ref="A17:A20"/>
    <mergeCell ref="B18:H18"/>
    <mergeCell ref="J18:J20"/>
    <mergeCell ref="B19:H19"/>
    <mergeCell ref="K19:K20"/>
    <mergeCell ref="L19:L20"/>
    <mergeCell ref="A1:N1"/>
    <mergeCell ref="A2:H2"/>
    <mergeCell ref="L2:N2"/>
    <mergeCell ref="A3:B3"/>
    <mergeCell ref="D3:F3"/>
    <mergeCell ref="H3:N3"/>
  </mergeCells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10</vt:i4>
      </vt:variant>
      <vt:variant>
        <vt:lpstr>이름 지정된 범위</vt:lpstr>
      </vt:variant>
      <vt:variant>
        <vt:i4>4</vt:i4>
      </vt:variant>
    </vt:vector>
  </HeadingPairs>
  <TitlesOfParts>
    <vt:vector size="14" baseType="lpstr">
      <vt:lpstr>코닥 이미지 품번 및 견적</vt:lpstr>
      <vt:lpstr>슈퍼드라이 이미지 품번및 견적</vt:lpstr>
      <vt:lpstr>2019FW 코닥 상영 견적건</vt:lpstr>
      <vt:lpstr>KODAK 2020SS원전교역 견적서</vt:lpstr>
      <vt:lpstr>SUPER DRY 2020SS 원전교역 견적서</vt:lpstr>
      <vt:lpstr>KODAK 2020SS상영견적서</vt:lpstr>
      <vt:lpstr>SUPER DRY 2020SS상영견적서</vt:lpstr>
      <vt:lpstr>KODAK 2020SS진솔견적서</vt:lpstr>
      <vt:lpstr>슈퍼드라이 2020SS 진솔견적서</vt:lpstr>
      <vt:lpstr>전체 월 부자재 업데이트 이미지</vt:lpstr>
      <vt:lpstr>'2019FW 코닥 상영 견적건'!Print_Area</vt:lpstr>
      <vt:lpstr>'슈퍼드라이 이미지 품번및 견적'!Print_Area</vt:lpstr>
      <vt:lpstr>'전체 월 부자재 업데이트 이미지'!Print_Area</vt:lpstr>
      <vt:lpstr>'코닥 이미지 품번 및 견적'!Print_Area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풍산FNS</dc:creator>
  <cp:lastModifiedBy>Windows User</cp:lastModifiedBy>
  <cp:lastPrinted>2020-01-06T08:38:08Z</cp:lastPrinted>
  <dcterms:created xsi:type="dcterms:W3CDTF">2018-07-22T22:49:26Z</dcterms:created>
  <dcterms:modified xsi:type="dcterms:W3CDTF">2020-03-02T09:44:12Z</dcterms:modified>
</cp:coreProperties>
</file>